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activeTab="1"/>
  </bookViews>
  <sheets>
    <sheet name="Instructions" sheetId="3" r:id="rId1"/>
    <sheet name=" Amendment Rationale" sheetId="1" r:id="rId2"/>
    <sheet name="Revised Budget" sheetId="2" r:id="rId3"/>
    <sheet name="Signatures" sheetId="4" r:id="rId4"/>
    <sheet name="New Budget for Your Records" sheetId="5" r:id="rId5"/>
    <sheet name="Data for Dropdowns" sheetId="6" state="hidden" r:id="rId6"/>
  </sheets>
  <definedNames>
    <definedName name="_xlnm.Print_Area" localSheetId="1">' Amendment Rationale'!$A$1:$F$20</definedName>
    <definedName name="_xlnm.Print_Area" localSheetId="0">'Instructions'!$A$1:$E$6</definedName>
    <definedName name="_xlnm.Print_Area" localSheetId="4">'New Budget for Your Records'!$A$1:$I$24</definedName>
    <definedName name="_xlnm.Print_Area" localSheetId="2">'Revised Budget'!$A$1:$N$38</definedName>
    <definedName name="_xlnm.Print_Area" localSheetId="3">'Signatures'!$A$1:$F$48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<sst xmlns="http://schemas.openxmlformats.org/spreadsheetml/2006/main" count="150" uniqueCount="96">
  <si>
    <t>Program:</t>
  </si>
  <si>
    <t>Budget Amendment Number:</t>
  </si>
  <si>
    <t>State</t>
  </si>
  <si>
    <t>Current: 231</t>
  </si>
  <si>
    <t>Amended: 231</t>
  </si>
  <si>
    <t>Amended: 225</t>
  </si>
  <si>
    <t>Current: 225</t>
  </si>
  <si>
    <t>Current: 243</t>
  </si>
  <si>
    <t>Current: State</t>
  </si>
  <si>
    <t>Amended: State</t>
  </si>
  <si>
    <t>Amended: 243</t>
  </si>
  <si>
    <t>IELCE</t>
  </si>
  <si>
    <t>231: Adult Education</t>
  </si>
  <si>
    <t>225: Corrections</t>
  </si>
  <si>
    <t>Subtotal</t>
  </si>
  <si>
    <t>TOTAL</t>
  </si>
  <si>
    <t xml:space="preserve">Instructions: </t>
  </si>
  <si>
    <t xml:space="preserve">Date Submitted: </t>
  </si>
  <si>
    <t>To request a budget amendment, please follow the below instructions:</t>
  </si>
  <si>
    <t>Budget &amp; Project Amendment Rationale</t>
  </si>
  <si>
    <t>In the box below, please describe the reason for your budget and/or project amendments. In your answer, include how these amendments will help your program meet its objectives.</t>
  </si>
  <si>
    <r>
      <t xml:space="preserve">4) Email your completed and signed </t>
    </r>
    <r>
      <rPr>
        <sz val="10"/>
        <color rgb="FF2BA7C2"/>
        <rFont val="Avenir LT Std 65 Medium"/>
        <family val="2"/>
      </rPr>
      <t>Budget &amp; Project Amendment Form</t>
    </r>
    <r>
      <rPr>
        <sz val="10"/>
        <color theme="1"/>
        <rFont val="Avenir LT Std 45 Book"/>
        <family val="2"/>
      </rPr>
      <t xml:space="preserve"> to OAEamend@tcsg.edu. OAE staff will review the amendment and respond within ten business days.  Please note that OAE may request you revise your budget amendment if there is missing or insufficient information. </t>
    </r>
  </si>
  <si>
    <t>243: IELCE</t>
  </si>
  <si>
    <t>243 Admin Percentage</t>
  </si>
  <si>
    <t xml:space="preserve">Please note, if you cannot electronically sign the form using the excel sheet, please use the PDF Signatures Page and submit that page along with your budget amendment. </t>
  </si>
  <si>
    <t>Line Item</t>
  </si>
  <si>
    <t xml:space="preserve"> Budget Amendment Form
 Revised Budget</t>
  </si>
  <si>
    <t>Total Admin Percentage</t>
  </si>
  <si>
    <t>Federal (225/231) Admin %</t>
  </si>
  <si>
    <r>
      <t>This tab will automatically populate your new budget based on your amendment.</t>
    </r>
    <r>
      <rPr>
        <sz val="10"/>
        <rFont val="Avenir LT Std 65 Medium"/>
        <family val="2"/>
      </rPr>
      <t xml:space="preserve"> Once the amendment is approved, OAE will have the below budget on record as your officially approved budget and update its systems accordingly.  </t>
    </r>
    <r>
      <rPr>
        <sz val="10"/>
        <color rgb="FFEB1F47"/>
        <rFont val="Avenir LT Std 65 Medium"/>
        <family val="2"/>
      </rPr>
      <t>Please note, you must update your budgeted amounts in Workiva once this amendment is approved.</t>
    </r>
  </si>
  <si>
    <t>Program (01938)</t>
  </si>
  <si>
    <t xml:space="preserve"> Budget &amp; Project Amendment Form: 
Budget &amp; Project Amendment Rationale</t>
  </si>
  <si>
    <t>Full Time Payroll (884)</t>
  </si>
  <si>
    <t>Part Time Payroll (884)</t>
  </si>
  <si>
    <t>Equipment (885)</t>
  </si>
  <si>
    <t>Supplies (885)</t>
  </si>
  <si>
    <t>Training (885)</t>
  </si>
  <si>
    <t>Operating (885)</t>
  </si>
  <si>
    <t>Facilities (885)</t>
  </si>
  <si>
    <t>Travel &amp; Professional Development (885)</t>
  </si>
  <si>
    <t>Contractual (885)</t>
  </si>
  <si>
    <r>
      <t>3)</t>
    </r>
    <r>
      <rPr>
        <b/>
        <sz val="10"/>
        <color theme="1"/>
        <rFont val="Avenir LT Std 45 Book"/>
        <family val="2"/>
      </rPr>
      <t xml:space="preserve"> Obtain the appropriate signatures on the</t>
    </r>
    <r>
      <rPr>
        <b/>
        <sz val="10"/>
        <color rgb="FF2BA7C2"/>
        <rFont val="Avenir LT Std 65 Medium"/>
        <family val="2"/>
      </rPr>
      <t xml:space="preserve"> Signatures Tab</t>
    </r>
    <r>
      <rPr>
        <sz val="10"/>
        <color theme="1"/>
        <rFont val="Avenir LT Std 45 Book"/>
        <family val="2"/>
      </rPr>
      <t>. Please note, all budget amendments must be signed by the program adminstrator, and the Vice President of Adminstrator, Business Office Director, or other designee, prior to you submitting it to OAEamend@tcsg.edu.</t>
    </r>
  </si>
  <si>
    <t>Admin (01938001)</t>
  </si>
  <si>
    <r>
      <t xml:space="preserve">1) </t>
    </r>
    <r>
      <rPr>
        <b/>
        <sz val="10"/>
        <color theme="1"/>
        <rFont val="Avenir LT Std 45 Book"/>
        <family val="2"/>
      </rPr>
      <t>Complete the</t>
    </r>
    <r>
      <rPr>
        <b/>
        <sz val="10"/>
        <color rgb="FF2BA7C2"/>
        <rFont val="Avenir LT Std 65 Medium"/>
        <family val="2"/>
      </rPr>
      <t xml:space="preserve"> Amendment Rationale Tab </t>
    </r>
    <r>
      <rPr>
        <sz val="10"/>
        <color theme="1"/>
        <rFont val="Avenir LT Std 45 Book"/>
        <family val="2"/>
      </rPr>
      <t xml:space="preserve">by:
a. Describing the rationale for your budget or project amendment and </t>
    </r>
    <r>
      <rPr>
        <b/>
        <sz val="10"/>
        <color theme="1"/>
        <rFont val="Avenir LT Std 45 Book"/>
        <family val="2"/>
      </rPr>
      <t>attach all quotes</t>
    </r>
    <r>
      <rPr>
        <sz val="10"/>
        <color theme="1"/>
        <rFont val="Avenir LT Std 45 Book"/>
        <family val="2"/>
      </rPr>
      <t xml:space="preserve"> for proposed spending. In your answer please include the details of what you are purchasing (if applicable) and how your budget or project amendment will support your program’s objectives. </t>
    </r>
  </si>
  <si>
    <r>
      <t>2)</t>
    </r>
    <r>
      <rPr>
        <b/>
        <sz val="10"/>
        <color theme="1"/>
        <rFont val="Avenir LT Std 45 Book"/>
        <family val="2"/>
      </rPr>
      <t xml:space="preserve"> Complete the </t>
    </r>
    <r>
      <rPr>
        <b/>
        <sz val="10"/>
        <color rgb="FF2BA7C2"/>
        <rFont val="Avenir LT Std 65 Medium"/>
        <family val="2"/>
      </rPr>
      <t xml:space="preserve">Revised Budget Tab </t>
    </r>
    <r>
      <rPr>
        <sz val="10"/>
        <rFont val="Avenir LT Std 45 Book"/>
        <family val="2"/>
      </rPr>
      <t xml:space="preserve">by:
a.  Entering your initial or most-recently approved budget for all budget sections in which you have funding in the Current Budget Columns. Please enter your budget for all budget sections, not just the sections you are amending.  Entering your whole budget will help give both you and OAE a clearer view of how you are using your adult education funds. Please note, if you have previously submitted budget amendments and those amendments have been approved, your current budget should reflect your most-recently approved budget.
b. Entering the amount you are adding or deducting from your original budget in the Amended Budget Columns. </t>
    </r>
    <r>
      <rPr>
        <b/>
        <sz val="10"/>
        <rFont val="Avenir LT Std 45 Book"/>
        <family val="2"/>
      </rPr>
      <t xml:space="preserve">Please note, in the amended budget section, you only need to include amounts for the budget sections and line items you are amending. 
</t>
    </r>
    <r>
      <rPr>
        <sz val="10"/>
        <rFont val="Avenir LT Std 45 Book"/>
        <family val="2"/>
      </rPr>
      <t xml:space="preserve">
c. Checking to ensure the total amounts in the spreadsheet are accurate.  Please note, the spreadsheet is set to automatically calculate the totals for each column. However, please be sure to verify that the amounts listed and the totals are correct. 
</t>
    </r>
    <r>
      <rPr>
        <b/>
        <sz val="10"/>
        <rFont val="Avenir LT Std 45 Book"/>
        <family val="2"/>
      </rPr>
      <t>Your new budget will populate on the New Budget tab. Please save that budget for your records.  Please note: you do not need to send any additional budget forms to OAE once your budget amendment is approved.</t>
    </r>
  </si>
  <si>
    <t>Fiscal Year 2023 Budget &amp; Project Amendment Form: 
Instructions</t>
  </si>
  <si>
    <t>Program (2643A)</t>
  </si>
  <si>
    <t>Admin (2643A001)</t>
  </si>
  <si>
    <t>Program (2663A)</t>
  </si>
  <si>
    <t>Admin (2663A001)</t>
  </si>
  <si>
    <t>Program:
(2673A)</t>
  </si>
  <si>
    <t>Admin: (2673A001)</t>
  </si>
  <si>
    <t>Fiscal Year 2023 Budget Amendment Form
New Budget For Your Records</t>
  </si>
  <si>
    <t>Amendment Number:</t>
  </si>
  <si>
    <t>Amendment Type:</t>
  </si>
  <si>
    <t>Program Name</t>
  </si>
  <si>
    <t>Amendment Type</t>
  </si>
  <si>
    <t>Budget Amendment Only</t>
  </si>
  <si>
    <t xml:space="preserve">Project Amendment Only </t>
  </si>
  <si>
    <t>Project and Budget Amendment</t>
  </si>
  <si>
    <t>Albany Technical College</t>
  </si>
  <si>
    <t>Athens Technical College</t>
  </si>
  <si>
    <t>Atlanta Public Schools</t>
  </si>
  <si>
    <t>Atlanta Technical College</t>
  </si>
  <si>
    <t>Augusta Technical College</t>
  </si>
  <si>
    <t>Center for Pan Asian Community Services</t>
  </si>
  <si>
    <t>Central Georgia Technical College</t>
  </si>
  <si>
    <t>Chattahoochee Technical College</t>
  </si>
  <si>
    <t>Clayton County Public Schools</t>
  </si>
  <si>
    <t>Coastal Pines Technical College</t>
  </si>
  <si>
    <t>Cobb County School District</t>
  </si>
  <si>
    <t>Columbus Technical College</t>
  </si>
  <si>
    <t xml:space="preserve">DeKalb County School District </t>
  </si>
  <si>
    <t>Georgia Northwestern Technical College</t>
  </si>
  <si>
    <t>Georgia Piedmont Technical College</t>
  </si>
  <si>
    <t>Gwinnett Technical College</t>
  </si>
  <si>
    <t>International Rescue Committee</t>
  </si>
  <si>
    <t>Lanier Technical College</t>
  </si>
  <si>
    <t>Literacy Action, Inc.</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</si>
  <si>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</si>
  <si>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</si>
  <si>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</si>
  <si>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</si>
  <si>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</si>
  <si>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</si>
  <si>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</si>
  <si>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</si>
  <si>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</si>
  <si>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</si>
  <si>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Catholic Charities Atlanta</t>
  </si>
  <si>
    <t>Step 1 Signatures: Subrecipient</t>
  </si>
  <si>
    <t xml:space="preserve">Step 2 Signatures: OAE Staff </t>
  </si>
  <si>
    <t xml:space="preserve"> Amendment Number:</t>
  </si>
  <si>
    <t xml:space="preserve">  Amendment Form: 
Signatures</t>
  </si>
  <si>
    <r>
      <t xml:space="preserve">To request a </t>
    </r>
    <r>
      <rPr>
        <b/>
        <sz val="10"/>
        <rFont val="Avenir LT Std 45 Book"/>
        <family val="2"/>
      </rPr>
      <t>budget amendment</t>
    </r>
    <r>
      <rPr>
        <sz val="10"/>
        <rFont val="Avenir LT Std 45 Book"/>
        <family val="2"/>
      </rPr>
      <t>, please: 
(1) Complete the</t>
    </r>
    <r>
      <rPr>
        <b/>
        <sz val="10"/>
        <color rgb="FF2BA7C2"/>
        <rFont val="Avenir LT Std 65 Medium"/>
        <family val="2"/>
      </rPr>
      <t xml:space="preserve"> Amendment Rationale Tab</t>
    </r>
    <r>
      <rPr>
        <b/>
        <sz val="10"/>
        <rFont val="Avenir LT Std 45 Book"/>
        <family val="2"/>
      </rPr>
      <t xml:space="preserve"> </t>
    </r>
    <r>
      <rPr>
        <sz val="10"/>
        <rFont val="Avenir LT Std 45 Book"/>
        <family val="2"/>
      </rPr>
      <t xml:space="preserve">and the </t>
    </r>
    <r>
      <rPr>
        <b/>
        <sz val="10"/>
        <color rgb="FF2BA7C2"/>
        <rFont val="Avenir LT Std 65 Medium"/>
        <family val="2"/>
      </rPr>
      <t>Revised Budget Tab (</t>
    </r>
    <r>
      <rPr>
        <sz val="10"/>
        <rFont val="Avenir LT Std 45 Book"/>
        <family val="2"/>
      </rPr>
      <t xml:space="preserve">if applicable) of this spreadsheet
(2) Obtain the appropriate signatures on the </t>
    </r>
    <r>
      <rPr>
        <b/>
        <sz val="10"/>
        <color rgb="FF2BA7C2"/>
        <rFont val="Avenir LT Std 65 Medium"/>
        <family val="2"/>
      </rPr>
      <t xml:space="preserve">Signatures Tab or Signatures PDF Page </t>
    </r>
    <r>
      <rPr>
        <b/>
        <sz val="10"/>
        <rFont val="Avenir LT Std 65 Medium"/>
        <family val="2"/>
      </rPr>
      <t>attach all quotes</t>
    </r>
    <r>
      <rPr>
        <b/>
        <sz val="10"/>
        <color rgb="FFFF0000"/>
        <rFont val="Avenir LT Std 65 Medium"/>
        <family val="2"/>
      </rPr>
      <t xml:space="preserve"> prior to submitting it to OAEamend@tcsg.edu</t>
    </r>
    <r>
      <rPr>
        <sz val="10"/>
        <rFont val="Avenir LT Std 45 Book"/>
        <family val="2"/>
      </rPr>
      <t xml:space="preserve">
(3) Submit your completed Budget &amp; Project Amendment Form to OAEamend@tcsg.edu 
For additional information, please visit the</t>
    </r>
    <r>
      <rPr>
        <b/>
        <sz val="10"/>
        <color rgb="FF2BA7C2"/>
        <rFont val="Avenir LT Std 65 Medium"/>
        <family val="2"/>
      </rPr>
      <t xml:space="preserve"> Budget Amendment Instructions &amp; FAQs </t>
    </r>
    <r>
      <rPr>
        <sz val="10"/>
        <rFont val="Avenir LT Std 45 Book"/>
        <family val="2"/>
      </rPr>
      <t xml:space="preserve">located on OAE's website.       </t>
    </r>
  </si>
  <si>
    <r>
      <t xml:space="preserve">To request a </t>
    </r>
    <r>
      <rPr>
        <b/>
        <sz val="10"/>
        <rFont val="Avenir LT Std 45 Book"/>
        <family val="2"/>
      </rPr>
      <t>project amendment</t>
    </r>
    <r>
      <rPr>
        <sz val="10"/>
        <rFont val="Avenir LT Std 45 Book"/>
        <family val="2"/>
      </rPr>
      <t>, please: 
(1) Complete the</t>
    </r>
    <r>
      <rPr>
        <b/>
        <sz val="10"/>
        <color rgb="FF2BA7C2"/>
        <rFont val="Avenir LT Std 65 Medium"/>
        <family val="2"/>
      </rPr>
      <t xml:space="preserve"> Amendment Rationale Tab</t>
    </r>
    <r>
      <rPr>
        <b/>
        <sz val="10"/>
        <rFont val="Avenir LT Std 45 Book"/>
        <family val="2"/>
      </rPr>
      <t xml:space="preserve"> </t>
    </r>
    <r>
      <rPr>
        <sz val="10"/>
        <rFont val="Avenir LT Std 45 Book"/>
        <family val="2"/>
      </rPr>
      <t xml:space="preserve">
(2) Obtain the appropriate signatures on the </t>
    </r>
    <r>
      <rPr>
        <b/>
        <sz val="10"/>
        <color rgb="FF2BA7C2"/>
        <rFont val="Avenir LT Std 65 Medium"/>
        <family val="2"/>
      </rPr>
      <t xml:space="preserve">Signatures Tab or Signatures PDF Page </t>
    </r>
    <r>
      <rPr>
        <sz val="10"/>
        <rFont val="Avenir LT Std 45 Book"/>
        <family val="2"/>
      </rPr>
      <t xml:space="preserve">
(3) Submit your completed Budget &amp; Project Amendment Form to OAEamend@tcsg.edu 
For additional information, please visit the</t>
    </r>
    <r>
      <rPr>
        <b/>
        <sz val="10"/>
        <color rgb="FF2BA7C2"/>
        <rFont val="Avenir LT Std 65 Medium"/>
        <family val="2"/>
      </rPr>
      <t xml:space="preserve"> Budget Amendment Instructions &amp; FAQs </t>
    </r>
    <r>
      <rPr>
        <sz val="10"/>
        <rFont val="Avenir LT Std 45 Book"/>
        <family val="2"/>
      </rPr>
      <t xml:space="preserve">located on OAE's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</si>
</sst>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font>
      <sz val="11"/>
      <color theme="1"/>
      <name val="Calibri"/>
      <family val="2"/>
      <scheme val="minor"/>
    </font>
    <font>
      <sz val="10"/>
      <name val="Arial"/>
      <family val="2"/>
    </font>
    <font>
      <sz val="11"/>
      <color theme="1"/>
      <name val="Avenir LT Std 45 Book"/>
      <family val="2"/>
    </font>
    <font>
      <sz val="11"/>
      <color theme="1"/>
      <name val="Avenir LT Std 65 Medium"/>
      <family val="2"/>
    </font>
    <font>
      <sz val="11"/>
      <color theme="0"/>
      <name val="Avenir LT Std 65 Medium"/>
      <family val="2"/>
    </font>
    <font>
      <sz val="11"/>
      <color rgb="FF004E6D"/>
      <name val="Avenir LT Std 65 Medium"/>
      <family val="2"/>
    </font>
    <font>
      <sz val="12"/>
      <color rgb="FF004E6D"/>
      <name val="Avenir LT Std 65 Medium"/>
      <family val="2"/>
    </font>
    <font>
      <sz val="14"/>
      <color rgb="FF004E6D"/>
      <name val="Avenir LT Std 45 Book"/>
      <family val="2"/>
    </font>
    <font>
      <b/>
      <sz val="11"/>
      <color theme="1"/>
      <name val="Avenir LT Std 65 Medium"/>
      <family val="2"/>
    </font>
    <font>
      <b/>
      <sz val="11"/>
      <color rgb="FF004E6D"/>
      <name val="Avenir LT Std 65 Medium"/>
      <family val="2"/>
    </font>
    <font>
      <b/>
      <sz val="11"/>
      <color theme="0"/>
      <name val="Avenir LT Std 65 Medium"/>
      <family val="2"/>
    </font>
    <font>
      <sz val="10"/>
      <color theme="1"/>
      <name val="Avenir LT Std 45 Book"/>
      <family val="2"/>
    </font>
    <font>
      <b/>
      <sz val="10"/>
      <color theme="1"/>
      <name val="Avenir LT Std 45 Book"/>
      <family val="2"/>
    </font>
    <font>
      <b/>
      <sz val="10"/>
      <color rgb="FF2BA7C2"/>
      <name val="Avenir LT Std 65 Medium"/>
      <family val="2"/>
    </font>
    <font>
      <sz val="10"/>
      <color theme="1"/>
      <name val="Calibri"/>
      <family val="2"/>
      <scheme val="minor"/>
    </font>
    <font>
      <sz val="10"/>
      <name val="Avenir LT Std 45 Book"/>
      <family val="2"/>
    </font>
    <font>
      <b/>
      <sz val="10"/>
      <name val="Avenir LT Std 45 Book"/>
      <family val="2"/>
    </font>
    <font>
      <sz val="10"/>
      <color rgb="FF2BA7C2"/>
      <name val="Avenir LT Std 65 Medium"/>
      <family val="2"/>
    </font>
    <font>
      <sz val="10"/>
      <name val="Avenir LT Std 65 Medium"/>
      <family val="2"/>
    </font>
    <font>
      <b/>
      <sz val="10"/>
      <color rgb="FFFF0000"/>
      <name val="Avenir LT Std 65 Medium"/>
      <family val="2"/>
    </font>
    <font>
      <b/>
      <sz val="11"/>
      <color rgb="FFEB1F47"/>
      <name val="Avenir LT Std 65 Medium"/>
      <family val="2"/>
    </font>
    <font>
      <sz val="10"/>
      <color rgb="FFEB1F47"/>
      <name val="Avenir LT Std 65 Medium"/>
      <family val="2"/>
    </font>
    <font>
      <b/>
      <sz val="10"/>
      <name val="Avenir LT Std 65 Medium"/>
      <family val="2"/>
    </font>
    <font>
      <b/>
      <sz val="11"/>
      <color rgb="FF002060"/>
      <name val="Avenir LT Std 65 Medium"/>
      <family val="2"/>
    </font>
  </fonts>
  <fills count="13">
    <fill>
      <patternFill/>
    </fill>
    <fill>
      <patternFill patternType="gray125"/>
    </fill>
    <fill>
      <patternFill patternType="solid">
        <fgColor rgb="FF004E6D"/>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D9D9"/>
        <bgColor indexed="64"/>
      </patternFill>
    </fill>
    <fill>
      <patternFill patternType="solid">
        <fgColor rgb="FFFF9999"/>
        <bgColor indexed="64"/>
      </patternFill>
    </fill>
    <fill>
      <patternFill patternType="solid">
        <fgColor theme="2"/>
        <bgColor indexed="64"/>
      </patternFill>
    </fill>
    <fill>
      <patternFill patternType="solid">
        <fgColor rgb="FF2BA7C2"/>
        <bgColor indexed="64"/>
      </patternFill>
    </fill>
    <fill>
      <patternFill patternType="solid">
        <fgColor rgb="FF88D2E4"/>
        <bgColor indexed="64"/>
      </patternFill>
    </fill>
    <fill>
      <patternFill patternType="solid">
        <fgColor theme="0" tint="-0.4999699890613556"/>
        <bgColor indexed="64"/>
      </patternFill>
    </fill>
    <fill>
      <patternFill patternType="solid">
        <fgColor theme="0" tint="-0.1499900072813034"/>
        <bgColor indexed="64"/>
      </patternFill>
    </fill>
  </fills>
  <borders count="78">
    <border>
      <left/>
      <right/>
      <top/>
      <bottom/>
      <diagonal/>
    </border>
    <border>
      <left style="thin"/>
      <right/>
      <top style="thin"/>
      <bottom/>
    </border>
    <border>
      <left style="thick"/>
      <right/>
      <top style="thick"/>
      <bottom/>
    </border>
    <border>
      <left style="thin"/>
      <right/>
      <top style="thin"/>
      <bottom style="thin"/>
    </border>
    <border>
      <left style="thick"/>
      <right style="thin"/>
      <top style="thick"/>
      <bottom style="thin"/>
    </border>
    <border>
      <left style="thick"/>
      <right style="thin"/>
      <top style="thin"/>
      <bottom style="thick"/>
    </border>
    <border>
      <left style="thin"/>
      <right style="thin"/>
      <top style="thin"/>
      <bottom style="thin"/>
    </border>
    <border>
      <left style="thick"/>
      <right style="thin"/>
      <top style="thin"/>
      <bottom style="thin"/>
    </border>
    <border>
      <left style="thin"/>
      <right style="thick"/>
      <top style="thin"/>
      <bottom style="thin"/>
    </border>
    <border>
      <left style="thick"/>
      <right style="thick"/>
      <top/>
      <bottom style="thin"/>
    </border>
    <border>
      <left style="thick"/>
      <right style="thick"/>
      <top style="thin"/>
      <bottom style="thin"/>
    </border>
    <border>
      <left style="thick"/>
      <right style="thin"/>
      <top/>
      <bottom style="thin"/>
    </border>
    <border>
      <left style="thin"/>
      <right style="thick"/>
      <top/>
      <bottom style="thin"/>
    </border>
    <border>
      <left style="thick"/>
      <right style="thick"/>
      <top/>
      <bottom style="thick"/>
    </border>
    <border>
      <left style="thick"/>
      <right style="thick"/>
      <top style="thin"/>
      <bottom/>
    </border>
    <border>
      <left/>
      <right style="thin"/>
      <top style="thin"/>
      <bottom style="thin"/>
    </border>
    <border>
      <left/>
      <right style="thin"/>
      <top style="thick"/>
      <bottom style="thin"/>
    </border>
    <border>
      <left style="thick"/>
      <right style="thick"/>
      <top style="thick"/>
      <bottom/>
    </border>
    <border>
      <left style="thick"/>
      <right style="thick"/>
      <top/>
      <bottom/>
    </border>
    <border>
      <left style="thick"/>
      <right/>
      <top style="thick"/>
      <bottom style="thick"/>
    </border>
    <border>
      <left/>
      <right/>
      <top style="thick"/>
      <bottom style="thick"/>
    </border>
    <border>
      <left style="thick"/>
      <right style="thin"/>
      <top/>
      <bottom/>
    </border>
    <border>
      <left style="thin"/>
      <right style="thick"/>
      <top style="thin"/>
      <bottom style="thick"/>
    </border>
    <border>
      <left style="thin"/>
      <right style="thick"/>
      <top/>
      <bottom/>
    </border>
    <border>
      <left style="thin"/>
      <right style="thick"/>
      <top style="thick"/>
      <bottom style="thin"/>
    </border>
    <border>
      <left style="thick"/>
      <right style="thick"/>
      <top style="thin"/>
      <bottom style="medium"/>
    </border>
    <border>
      <left/>
      <right style="thin"/>
      <top/>
      <bottom style="thin"/>
    </border>
    <border>
      <left style="thin"/>
      <right style="thin"/>
      <top/>
      <bottom style="thin"/>
    </border>
    <border>
      <left style="thick"/>
      <right/>
      <top/>
      <bottom style="thin"/>
    </border>
    <border>
      <left style="thick"/>
      <right/>
      <top style="thin"/>
      <bottom style="thin"/>
    </border>
    <border>
      <left style="medium"/>
      <right style="thin"/>
      <top/>
      <bottom style="thin"/>
    </border>
    <border>
      <left style="thin"/>
      <right style="medium"/>
      <top/>
      <bottom style="thin"/>
    </border>
    <border>
      <left style="medium"/>
      <right style="thin"/>
      <top style="thick"/>
      <bottom style="thin"/>
    </border>
    <border>
      <left style="thick"/>
      <right style="thick"/>
      <top style="thin"/>
      <bottom style="thick"/>
    </border>
    <border>
      <left style="thick"/>
      <right style="medium"/>
      <top style="thin"/>
      <bottom style="thin"/>
    </border>
    <border>
      <left style="thick"/>
      <right style="medium"/>
      <top style="thin"/>
      <bottom style="thick"/>
    </border>
    <border>
      <left/>
      <right style="medium"/>
      <top style="thick"/>
      <bottom/>
    </border>
    <border>
      <left style="thick"/>
      <right style="medium"/>
      <top style="thin"/>
      <bottom style="medium"/>
    </border>
    <border>
      <left style="thick"/>
      <right style="thick"/>
      <top style="thick"/>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thick"/>
      <bottom/>
    </border>
    <border>
      <left/>
      <right style="thick"/>
      <top style="thick"/>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border>
    <border>
      <left style="thin"/>
      <right style="thin"/>
      <top style="thin"/>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bottom style="medium"/>
    </border>
    <border>
      <left/>
      <right style="thick"/>
      <top style="thick"/>
      <bottom style="thick"/>
    </border>
    <border>
      <left style="thin"/>
      <right/>
      <top style="thick"/>
      <bottom style="thin"/>
    </border>
    <border>
      <left/>
      <right/>
      <top style="thick"/>
      <bottom style="thin"/>
    </border>
    <border>
      <left/>
      <right style="thick"/>
      <top style="thick"/>
      <bottom style="thin"/>
    </border>
    <border>
      <left style="thin"/>
      <right style="thin"/>
      <top style="thin"/>
      <bottom style="thick"/>
    </border>
    <border>
      <left style="thin"/>
      <right style="thin"/>
      <top style="thick"/>
      <bottom style="thin"/>
    </border>
    <border>
      <left/>
      <right style="thin"/>
      <top style="thick"/>
      <bottom/>
    </border>
    <border>
      <left style="thin"/>
      <right style="thin"/>
      <top style="thick"/>
      <bottom/>
    </border>
    <border>
      <left style="thin"/>
      <right/>
      <top style="thick"/>
      <bottom/>
    </border>
    <border>
      <left/>
      <right style="thin"/>
      <top style="thin"/>
      <bottom style="medium"/>
    </border>
    <border>
      <left style="thin"/>
      <right/>
      <top style="thin"/>
      <bottom style="medium"/>
    </border>
    <border>
      <left style="thick"/>
      <right style="thin"/>
      <top style="thin"/>
      <bottom style="medium"/>
    </border>
    <border>
      <left style="thin"/>
      <right style="thick"/>
      <top style="thin"/>
      <bottom style="medium"/>
    </border>
    <border>
      <left/>
      <right/>
      <top style="thin"/>
      <bottom style="thin"/>
    </border>
    <border>
      <left style="thick"/>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xf numFmtId="0" fontId="2" fillId="0" borderId="0" xfId="0" applyFont="1" applyAlignment="1">
      <alignment horizontal="center" vertical="center" wrapText="1"/>
    </xf>
    <xf numFmtId="0" fontId="7" fillId="0" borderId="0" xfId="0" applyFont="1" applyFill="1" applyAlignment="1">
      <alignment vertical="center" wrapText="1"/>
    </xf>
    <xf numFmtId="0" fontId="10" fillId="2" borderId="1" xfId="0" applyFont="1" applyFill="1" applyBorder="1" applyAlignment="1">
      <alignment horizontal="center" vertical="center" wrapText="1"/>
    </xf>
    <xf numFmtId="0" fontId="6" fillId="0" borderId="0" xfId="0" applyFont="1" applyAlignment="1">
      <alignment vertical="center" wrapText="1"/>
    </xf>
    <xf numFmtId="0" fontId="5" fillId="0" borderId="0" xfId="0" applyFont="1" applyAlignment="1">
      <alignment/>
    </xf>
    <xf numFmtId="0" fontId="9" fillId="0" borderId="0" xfId="0" applyFont="1" applyAlignment="1">
      <alignment/>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0" fillId="2" borderId="3" xfId="0" applyFont="1" applyFill="1" applyBorder="1" applyAlignment="1">
      <alignment horizontal="center" vertical="center" wrapText="1"/>
    </xf>
    <xf numFmtId="0" fontId="3" fillId="3" borderId="4" xfId="0" applyFont="1" applyFill="1" applyBorder="1"/>
    <xf numFmtId="0" fontId="3" fillId="3" borderId="5" xfId="0" applyFont="1" applyFill="1" applyBorder="1"/>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44" fontId="2" fillId="6" borderId="4" xfId="0" applyNumberFormat="1" applyFont="1" applyFill="1" applyBorder="1"/>
    <xf numFmtId="0" fontId="3" fillId="0" borderId="9" xfId="0" applyFont="1" applyBorder="1"/>
    <xf numFmtId="0" fontId="3" fillId="0" borderId="10" xfId="0" applyFont="1" applyBorder="1"/>
    <xf numFmtId="44" fontId="2" fillId="0" borderId="11" xfId="0" applyNumberFormat="1" applyFont="1" applyBorder="1"/>
    <xf numFmtId="44" fontId="2" fillId="0" borderId="12" xfId="0" applyNumberFormat="1" applyFont="1" applyBorder="1"/>
    <xf numFmtId="0" fontId="8" fillId="7" borderId="13" xfId="0" applyFont="1" applyFill="1" applyBorder="1"/>
    <xf numFmtId="0" fontId="3" fillId="6" borderId="14" xfId="0" applyFont="1" applyFill="1" applyBorder="1"/>
    <xf numFmtId="44" fontId="2" fillId="6" borderId="5" xfId="0" applyNumberFormat="1" applyFont="1" applyFill="1" applyBorder="1"/>
    <xf numFmtId="0" fontId="2" fillId="0" borderId="0" xfId="0" applyFont="1" applyAlignment="1">
      <alignment wrapText="1"/>
    </xf>
    <xf numFmtId="0" fontId="3" fillId="4" borderId="15" xfId="0" applyFont="1" applyFill="1" applyBorder="1" applyAlignment="1">
      <alignment horizontal="center" vertical="center" wrapText="1"/>
    </xf>
    <xf numFmtId="0" fontId="3" fillId="0" borderId="6" xfId="0" applyFont="1" applyFill="1" applyBorder="1"/>
    <xf numFmtId="0" fontId="3" fillId="0" borderId="6" xfId="0" applyFont="1" applyBorder="1"/>
    <xf numFmtId="14" fontId="2" fillId="0" borderId="6" xfId="0" applyNumberFormat="1" applyFont="1" applyFill="1" applyBorder="1" applyAlignment="1">
      <alignment horizontal="left"/>
    </xf>
    <xf numFmtId="0" fontId="2" fillId="0" borderId="6" xfId="0" applyFont="1" applyBorder="1" applyAlignment="1">
      <alignment horizontal="left"/>
    </xf>
    <xf numFmtId="44" fontId="2" fillId="6" borderId="16" xfId="0" applyNumberFormat="1" applyFont="1" applyFill="1" applyBorder="1"/>
    <xf numFmtId="0" fontId="3" fillId="8" borderId="17" xfId="0" applyFont="1" applyFill="1" applyBorder="1" applyAlignment="1">
      <alignment/>
    </xf>
    <xf numFmtId="0" fontId="3" fillId="8" borderId="18" xfId="0" applyFont="1" applyFill="1" applyBorder="1" applyAlignment="1">
      <alignment/>
    </xf>
    <xf numFmtId="0" fontId="3" fillId="8" borderId="10" xfId="0" applyFont="1" applyFill="1" applyBorder="1" applyAlignment="1">
      <alignment vertical="center"/>
    </xf>
    <xf numFmtId="0" fontId="3" fillId="6" borderId="10" xfId="0" applyFont="1" applyFill="1" applyBorder="1"/>
    <xf numFmtId="0" fontId="10" fillId="2" borderId="2" xfId="0" applyFont="1" applyFill="1" applyBorder="1" applyAlignment="1">
      <alignment horizontal="center" vertical="center" wrapText="1"/>
    </xf>
    <xf numFmtId="0" fontId="3" fillId="0" borderId="11" xfId="0" applyFont="1" applyFill="1" applyBorder="1"/>
    <xf numFmtId="0" fontId="3" fillId="0" borderId="7" xfId="0" applyFont="1" applyFill="1" applyBorder="1"/>
    <xf numFmtId="0" fontId="3" fillId="0" borderId="5" xfId="0" applyFont="1" applyFill="1" applyBorder="1" applyAlignment="1">
      <alignment wrapText="1"/>
    </xf>
    <xf numFmtId="0" fontId="2" fillId="0" borderId="19" xfId="0" applyFont="1" applyBorder="1"/>
    <xf numFmtId="0" fontId="2" fillId="0" borderId="20" xfId="0" applyFont="1" applyBorder="1"/>
    <xf numFmtId="0" fontId="8" fillId="8" borderId="18" xfId="0" applyFont="1" applyFill="1" applyBorder="1" applyAlignment="1">
      <alignment horizontal="left" vertical="center" wrapText="1"/>
    </xf>
    <xf numFmtId="0" fontId="2" fillId="8" borderId="17" xfId="0" applyFont="1" applyFill="1" applyBorder="1" applyAlignment="1">
      <alignment horizontal="center" vertical="center" wrapText="1"/>
    </xf>
    <xf numFmtId="44" fontId="2" fillId="0" borderId="7" xfId="0" applyNumberFormat="1" applyFont="1" applyBorder="1" applyProtection="1">
      <protection locked="0"/>
    </xf>
    <xf numFmtId="0" fontId="3" fillId="3" borderId="21" xfId="0" applyFont="1" applyFill="1" applyBorder="1"/>
    <xf numFmtId="10" fontId="3" fillId="0" borderId="22" xfId="0" applyNumberFormat="1" applyFont="1" applyBorder="1"/>
    <xf numFmtId="0" fontId="3" fillId="0" borderId="14" xfId="0" applyFont="1" applyBorder="1"/>
    <xf numFmtId="0" fontId="3" fillId="0" borderId="23" xfId="0" applyNumberFormat="1" applyFont="1" applyBorder="1"/>
    <xf numFmtId="0" fontId="3" fillId="0" borderId="24" xfId="0" applyNumberFormat="1" applyFont="1" applyBorder="1"/>
    <xf numFmtId="0" fontId="2" fillId="0" borderId="0" xfId="0" applyFont="1" applyFill="1" applyBorder="1" applyAlignment="1">
      <alignment horizontal="center"/>
    </xf>
    <xf numFmtId="44" fontId="2" fillId="0" borderId="0" xfId="0" applyNumberFormat="1" applyFont="1" applyFill="1" applyBorder="1" applyAlignment="1">
      <alignment horizontal="center"/>
    </xf>
    <xf numFmtId="0" fontId="2" fillId="0" borderId="0" xfId="0" applyFont="1" applyFill="1"/>
    <xf numFmtId="0" fontId="8" fillId="0" borderId="0" xfId="0" applyFont="1" applyFill="1" applyBorder="1"/>
    <xf numFmtId="0" fontId="8" fillId="7" borderId="25" xfId="0" applyFont="1" applyFill="1" applyBorder="1"/>
    <xf numFmtId="0" fontId="3" fillId="4"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8" fillId="8" borderId="28" xfId="0" applyFont="1" applyFill="1" applyBorder="1"/>
    <xf numFmtId="0" fontId="3" fillId="0" borderId="29" xfId="0" applyFont="1" applyBorder="1"/>
    <xf numFmtId="0" fontId="3" fillId="6" borderId="29" xfId="0" applyFont="1" applyFill="1" applyBorder="1"/>
    <xf numFmtId="0" fontId="3" fillId="4"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4" fontId="2" fillId="6" borderId="32" xfId="0" applyNumberFormat="1" applyFont="1" applyFill="1" applyBorder="1"/>
    <xf numFmtId="0" fontId="3" fillId="5" borderId="12" xfId="0" applyFont="1" applyFill="1" applyBorder="1" applyAlignment="1">
      <alignment horizontal="center" vertical="center" wrapText="1"/>
    </xf>
    <xf numFmtId="44" fontId="2" fillId="6" borderId="33" xfId="0" applyNumberFormat="1" applyFont="1" applyFill="1" applyBorder="1"/>
    <xf numFmtId="44" fontId="2" fillId="0" borderId="10" xfId="0" applyNumberFormat="1" applyFont="1" applyBorder="1" applyProtection="1">
      <protection locked="0"/>
    </xf>
    <xf numFmtId="44" fontId="2" fillId="0" borderId="34" xfId="0" applyNumberFormat="1" applyFont="1" applyBorder="1" applyProtection="1">
      <protection locked="0"/>
    </xf>
    <xf numFmtId="44" fontId="2" fillId="0" borderId="35" xfId="0" applyNumberFormat="1" applyFont="1" applyBorder="1" applyProtection="1">
      <protection locked="0"/>
    </xf>
    <xf numFmtId="44" fontId="2" fillId="6" borderId="36" xfId="0" applyNumberFormat="1" applyFont="1" applyFill="1" applyBorder="1"/>
    <xf numFmtId="0" fontId="8" fillId="7" borderId="37" xfId="0" applyFont="1" applyFill="1" applyBorder="1"/>
    <xf numFmtId="44" fontId="2" fillId="6" borderId="38" xfId="0" applyNumberFormat="1" applyFont="1" applyFill="1" applyBorder="1"/>
    <xf numFmtId="0" fontId="11" fillId="0" borderId="39" xfId="0" applyFont="1" applyBorder="1" applyAlignment="1">
      <alignment horizontal="left" vertical="center" wrapText="1"/>
    </xf>
    <xf numFmtId="0" fontId="14" fillId="0" borderId="0" xfId="0" applyFont="1" applyBorder="1" applyAlignment="1">
      <alignment horizontal="left" vertical="center" wrapText="1"/>
    </xf>
    <xf numFmtId="0" fontId="14"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6" fillId="0" borderId="0" xfId="0" applyFont="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11" fillId="0" borderId="1"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11" fillId="0" borderId="48"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2" fillId="8" borderId="50" xfId="0" applyFont="1" applyFill="1" applyBorder="1" applyAlignment="1">
      <alignment horizontal="left" wrapText="1"/>
    </xf>
    <xf numFmtId="0" fontId="12" fillId="8" borderId="0" xfId="0" applyFont="1" applyFill="1" applyBorder="1" applyAlignment="1">
      <alignment horizontal="left" wrapText="1"/>
    </xf>
    <xf numFmtId="0" fontId="12" fillId="8" borderId="51" xfId="0" applyFont="1" applyFill="1" applyBorder="1" applyAlignment="1">
      <alignment horizontal="left" wrapText="1"/>
    </xf>
    <xf numFmtId="0" fontId="4" fillId="2" borderId="1" xfId="0" applyFont="1" applyFill="1" applyBorder="1" applyAlignment="1">
      <alignment horizontal="center"/>
    </xf>
    <xf numFmtId="0" fontId="4" fillId="2" borderId="46" xfId="0" applyFont="1" applyFill="1" applyBorder="1" applyAlignment="1">
      <alignment horizontal="center"/>
    </xf>
    <xf numFmtId="0" fontId="4" fillId="2" borderId="47" xfId="0" applyFont="1" applyFill="1" applyBorder="1" applyAlignment="1">
      <alignment horizontal="center"/>
    </xf>
    <xf numFmtId="0" fontId="15" fillId="0" borderId="1" xfId="0" applyFont="1" applyBorder="1" applyAlignment="1">
      <alignment horizontal="left"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14" fontId="2" fillId="0" borderId="6" xfId="0" applyNumberFormat="1"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6" xfId="0" applyFont="1" applyBorder="1" applyAlignment="1" applyProtection="1">
      <alignment horizontal="center"/>
      <protection locked="0"/>
    </xf>
    <xf numFmtId="0" fontId="10" fillId="2" borderId="5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9" fillId="8" borderId="53" xfId="0" applyFont="1" applyFill="1" applyBorder="1" applyAlignment="1">
      <alignment horizontal="center"/>
    </xf>
    <xf numFmtId="0" fontId="9" fillId="8" borderId="54" xfId="0" applyFont="1" applyFill="1" applyBorder="1" applyAlignment="1">
      <alignment horizontal="center"/>
    </xf>
    <xf numFmtId="0" fontId="4" fillId="2" borderId="55" xfId="0" applyFont="1" applyFill="1" applyBorder="1" applyAlignment="1">
      <alignment horizontal="center" wrapText="1"/>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0" fontId="3" fillId="9" borderId="58"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59" xfId="0" applyFont="1" applyFill="1" applyBorder="1" applyAlignment="1">
      <alignment horizontal="center" vertical="center" wrapText="1"/>
    </xf>
    <xf numFmtId="44" fontId="2" fillId="7" borderId="60" xfId="0" applyNumberFormat="1" applyFont="1" applyFill="1" applyBorder="1" applyAlignment="1">
      <alignment horizontal="center"/>
    </xf>
    <xf numFmtId="0" fontId="2" fillId="7" borderId="61" xfId="0" applyFont="1" applyFill="1" applyBorder="1" applyAlignment="1">
      <alignment horizontal="center"/>
    </xf>
    <xf numFmtId="44" fontId="2" fillId="7" borderId="61" xfId="0" applyNumberFormat="1" applyFont="1" applyFill="1" applyBorder="1" applyAlignment="1">
      <alignment horizontal="center"/>
    </xf>
    <xf numFmtId="0" fontId="2" fillId="7" borderId="62" xfId="0" applyFont="1" applyFill="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2" fillId="0" borderId="0" xfId="0" applyFont="1" applyBorder="1" applyAlignment="1">
      <alignment horizontal="center"/>
    </xf>
    <xf numFmtId="0" fontId="6" fillId="0" borderId="20" xfId="0" applyFont="1" applyBorder="1" applyAlignment="1">
      <alignment horizontal="center" vertical="center" wrapText="1"/>
    </xf>
    <xf numFmtId="0" fontId="6" fillId="0" borderId="63" xfId="0" applyFont="1" applyBorder="1" applyAlignment="1">
      <alignment horizontal="center"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0" fontId="15" fillId="0" borderId="66" xfId="0" applyFont="1" applyBorder="1" applyAlignment="1">
      <alignment horizontal="left" vertical="center" wrapText="1"/>
    </xf>
    <xf numFmtId="0" fontId="2" fillId="0" borderId="27" xfId="0" applyFont="1" applyFill="1" applyBorder="1" applyAlignment="1">
      <alignment horizontal="left"/>
    </xf>
    <xf numFmtId="0" fontId="2" fillId="0" borderId="12" xfId="0" applyFont="1" applyFill="1" applyBorder="1" applyAlignment="1">
      <alignment horizontal="left"/>
    </xf>
    <xf numFmtId="14" fontId="2" fillId="0" borderId="6" xfId="0" applyNumberFormat="1" applyFont="1" applyFill="1" applyBorder="1" applyAlignment="1">
      <alignment horizontal="left"/>
    </xf>
    <xf numFmtId="14" fontId="2" fillId="0" borderId="8" xfId="0" applyNumberFormat="1" applyFont="1" applyFill="1" applyBorder="1" applyAlignment="1">
      <alignment horizontal="left"/>
    </xf>
    <xf numFmtId="0" fontId="2" fillId="0" borderId="67" xfId="0" applyFont="1" applyFill="1" applyBorder="1" applyAlignment="1">
      <alignment horizontal="left" wrapText="1"/>
    </xf>
    <xf numFmtId="0" fontId="2" fillId="0" borderId="22" xfId="0" applyFont="1" applyFill="1" applyBorder="1" applyAlignment="1">
      <alignment horizontal="left" wrapText="1"/>
    </xf>
    <xf numFmtId="0" fontId="3" fillId="9" borderId="16" xfId="0" applyFont="1" applyFill="1" applyBorder="1" applyAlignment="1">
      <alignment horizontal="center" vertical="center" wrapText="1"/>
    </xf>
    <xf numFmtId="0" fontId="3" fillId="9" borderId="68" xfId="0" applyFont="1" applyFill="1" applyBorder="1" applyAlignment="1">
      <alignment horizontal="center" vertical="center" wrapText="1"/>
    </xf>
    <xf numFmtId="0" fontId="3" fillId="10" borderId="68"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4" fillId="2" borderId="69" xfId="0" applyFont="1" applyFill="1" applyBorder="1" applyAlignment="1">
      <alignment horizontal="center"/>
    </xf>
    <xf numFmtId="0" fontId="4" fillId="2" borderId="70" xfId="0" applyFont="1" applyFill="1" applyBorder="1" applyAlignment="1">
      <alignment horizontal="center"/>
    </xf>
    <xf numFmtId="0" fontId="4" fillId="2" borderId="71" xfId="0" applyFont="1" applyFill="1" applyBorder="1" applyAlignment="1">
      <alignment horizontal="center"/>
    </xf>
    <xf numFmtId="0" fontId="4" fillId="11" borderId="4" xfId="0" applyFont="1" applyFill="1" applyBorder="1" applyAlignment="1">
      <alignment horizontal="center"/>
    </xf>
    <xf numFmtId="0" fontId="4" fillId="11" borderId="68" xfId="0" applyFont="1" applyFill="1" applyBorder="1" applyAlignment="1">
      <alignment horizontal="center"/>
    </xf>
    <xf numFmtId="0" fontId="4" fillId="11" borderId="24" xfId="0" applyFont="1" applyFill="1" applyBorder="1" applyAlignment="1">
      <alignment horizontal="center"/>
    </xf>
    <xf numFmtId="44" fontId="2" fillId="7" borderId="72" xfId="0" applyNumberFormat="1" applyFont="1" applyFill="1" applyBorder="1" applyAlignment="1">
      <alignment horizontal="center"/>
    </xf>
    <xf numFmtId="0" fontId="2" fillId="7" borderId="73" xfId="0" applyFont="1" applyFill="1" applyBorder="1" applyAlignment="1">
      <alignment horizontal="center"/>
    </xf>
    <xf numFmtId="44" fontId="2" fillId="7" borderId="74" xfId="0" applyNumberFormat="1" applyFont="1" applyFill="1" applyBorder="1" applyAlignment="1">
      <alignment horizontal="center"/>
    </xf>
    <xf numFmtId="0" fontId="2" fillId="7" borderId="75" xfId="0" applyFont="1" applyFill="1" applyBorder="1" applyAlignment="1">
      <alignment horizontal="center"/>
    </xf>
    <xf numFmtId="0" fontId="23" fillId="12" borderId="0" xfId="0" applyFont="1" applyFill="1" applyAlignment="1">
      <alignment horizontal="center"/>
    </xf>
    <xf numFmtId="0" fontId="2" fillId="0" borderId="6" xfId="0" applyFont="1" applyFill="1" applyBorder="1" applyAlignment="1">
      <alignment horizontal="left"/>
    </xf>
    <xf numFmtId="0" fontId="6" fillId="0" borderId="49" xfId="0" applyFont="1" applyBorder="1" applyAlignment="1">
      <alignment horizontal="center" vertical="center" wrapText="1"/>
    </xf>
    <xf numFmtId="0" fontId="15" fillId="0" borderId="3" xfId="0" applyFont="1" applyBorder="1" applyAlignment="1">
      <alignment horizontal="left" vertical="center" wrapText="1"/>
    </xf>
    <xf numFmtId="0" fontId="15" fillId="0" borderId="76" xfId="0" applyFont="1" applyBorder="1" applyAlignment="1">
      <alignment horizontal="left" vertical="center" wrapText="1"/>
    </xf>
    <xf numFmtId="0" fontId="15" fillId="0" borderId="15" xfId="0" applyFont="1" applyBorder="1" applyAlignment="1">
      <alignment horizontal="left" vertical="center" wrapText="1"/>
    </xf>
    <xf numFmtId="0" fontId="20" fillId="0" borderId="5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1" xfId="0" applyFont="1" applyFill="1" applyBorder="1" applyAlignment="1">
      <alignment horizontal="center" vertical="center" wrapText="1"/>
    </xf>
    <xf numFmtId="44" fontId="2" fillId="7" borderId="77" xfId="0" applyNumberFormat="1" applyFont="1" applyFill="1" applyBorder="1" applyAlignment="1">
      <alignment horizontal="center"/>
    </xf>
    <xf numFmtId="0" fontId="2" fillId="7" borderId="77" xfId="0" applyFont="1" applyFill="1" applyBorder="1" applyAlignment="1">
      <alignment horizontal="center"/>
    </xf>
    <xf numFmtId="0" fontId="3" fillId="9" borderId="2"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2" fillId="0" borderId="3" xfId="0" applyFont="1" applyFill="1" applyBorder="1" applyAlignment="1">
      <alignment horizontal="left"/>
    </xf>
    <xf numFmtId="0" fontId="2" fillId="0" borderId="76" xfId="0" applyFont="1" applyFill="1" applyBorder="1" applyAlignment="1">
      <alignment horizontal="left"/>
    </xf>
    <xf numFmtId="0" fontId="2" fillId="0" borderId="15"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9.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2.png"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2838450</xdr:colOff>
      <xdr:row>0</xdr:row>
      <xdr:rowOff>552450</xdr:rowOff>
    </xdr:to>
    <xdr:pic>
      <xdr:nvPicPr>
        <xdr:cNvPr id="2" name="Picture 1" descr="A picture containing clipart&#10;&#10;Description generated with high confidenc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28575"/>
          <a:ext cx="2790825" cy="523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142875</xdr:rowOff>
    </xdr:from>
    <xdr:to>
      <xdr:col>1</xdr:col>
      <xdr:colOff>400050</xdr:colOff>
      <xdr:row>0</xdr:row>
      <xdr:rowOff>666750</xdr:rowOff>
    </xdr:to>
    <xdr:pic>
      <xdr:nvPicPr>
        <xdr:cNvPr id="3" name="Picture 2" descr="A picture containing clipart&#10;&#10;Description generated with high confidenc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 y="142875"/>
          <a:ext cx="2600325" cy="523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142875</xdr:rowOff>
    </xdr:from>
    <xdr:to>
      <xdr:col>1</xdr:col>
      <xdr:colOff>285750</xdr:colOff>
      <xdr:row>0</xdr:row>
      <xdr:rowOff>666750</xdr:rowOff>
    </xdr:to>
    <xdr:pic>
      <xdr:nvPicPr>
        <xdr:cNvPr id="3" name="Picture 2" descr="A picture containing clipart&#10;&#10;Description generated with high confidenc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 y="142875"/>
          <a:ext cx="2667000" cy="523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114300</xdr:rowOff>
    </xdr:from>
    <xdr:to>
      <xdr:col>2</xdr:col>
      <xdr:colOff>0</xdr:colOff>
      <xdr:row>0</xdr:row>
      <xdr:rowOff>628650</xdr:rowOff>
    </xdr:to>
    <xdr:pic>
      <xdr:nvPicPr>
        <xdr:cNvPr id="2" name="Picture 1" descr="A picture containing clipart&#10;&#10;Description generated with high confidenc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114300"/>
          <a:ext cx="2657475" cy="5143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114300</xdr:rowOff>
    </xdr:from>
    <xdr:to>
      <xdr:col>1</xdr:col>
      <xdr:colOff>600075</xdr:colOff>
      <xdr:row>0</xdr:row>
      <xdr:rowOff>619125</xdr:rowOff>
    </xdr:to>
    <xdr:pic>
      <xdr:nvPicPr>
        <xdr:cNvPr id="3" name="Picture 2" descr="A picture containing clipart&#10;&#10;Description generated with high confidenc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14300"/>
          <a:ext cx="2514600" cy="5048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zoomScale="90" zoomScaleNormal="90" zoomScalePageLayoutView="47" workbookViewId="0" topLeftCell="A5">
      <selection activeCell="A4" sqref="A4:XFD4"/>
    </sheetView>
  </sheetViews>
  <sheetFormatPr defaultColWidth="8.7109375" defaultRowHeight="15"/>
  <cols>
    <col min="1" max="1" width="43.421875" style="10" customWidth="1"/>
    <col min="2" max="4" width="8.7109375" style="10" customWidth="1"/>
    <col min="5" max="5" width="117.421875" style="10" customWidth="1"/>
    <col min="6" max="9" width="8.7109375" style="10" customWidth="1"/>
    <col min="10" max="10" width="13.00390625" style="10" customWidth="1"/>
    <col min="11" max="16384" width="8.7109375" style="10" customWidth="1"/>
  </cols>
  <sheetData>
    <row r="1" spans="1:10" ht="48.6" customHeight="1" thickTop="1">
      <c r="A1" s="9"/>
      <c r="B1" s="80" t="s">
        <v>45</v>
      </c>
      <c r="C1" s="80"/>
      <c r="D1" s="80"/>
      <c r="E1" s="81"/>
      <c r="F1" s="79"/>
      <c r="G1" s="79"/>
      <c r="H1" s="79"/>
      <c r="I1" s="79"/>
      <c r="J1" s="79"/>
    </row>
    <row r="2" spans="1:10" ht="20.45" customHeight="1">
      <c r="A2" s="82" t="s">
        <v>18</v>
      </c>
      <c r="B2" s="83"/>
      <c r="C2" s="83"/>
      <c r="D2" s="83"/>
      <c r="E2" s="84"/>
      <c r="F2" s="11"/>
      <c r="G2" s="11"/>
      <c r="H2" s="11"/>
      <c r="I2" s="11"/>
      <c r="J2" s="11"/>
    </row>
    <row r="3" spans="1:5" ht="60.6" customHeight="1">
      <c r="A3" s="73" t="s">
        <v>43</v>
      </c>
      <c r="B3" s="74"/>
      <c r="C3" s="74"/>
      <c r="D3" s="74"/>
      <c r="E3" s="75"/>
    </row>
    <row r="4" spans="1:5" ht="182.45" customHeight="1">
      <c r="A4" s="73" t="s">
        <v>44</v>
      </c>
      <c r="B4" s="74"/>
      <c r="C4" s="74"/>
      <c r="D4" s="74"/>
      <c r="E4" s="75"/>
    </row>
    <row r="5" spans="1:5" ht="51" customHeight="1">
      <c r="A5" s="73" t="s">
        <v>41</v>
      </c>
      <c r="B5" s="74"/>
      <c r="C5" s="74"/>
      <c r="D5" s="74"/>
      <c r="E5" s="75"/>
    </row>
    <row r="6" spans="1:5" ht="42.95" customHeight="1" thickBot="1">
      <c r="A6" s="76" t="s">
        <v>21</v>
      </c>
      <c r="B6" s="77"/>
      <c r="C6" s="77"/>
      <c r="D6" s="77"/>
      <c r="E6" s="78"/>
    </row>
    <row r="7" ht="15.75" thickTop="1"/>
  </sheetData>
  <sheetProtection password="CAC3" sheet="1" objects="1" scenarios="1"/>
  <mergeCells count="7">
    <mergeCell ref="A5:E5"/>
    <mergeCell ref="A6:E6"/>
    <mergeCell ref="F1:J1"/>
    <mergeCell ref="B1:E1"/>
    <mergeCell ref="A2:E2"/>
    <mergeCell ref="A3:E3"/>
    <mergeCell ref="A4:E4"/>
  </mergeCells>
  <printOptions/>
  <pageMargins left="0.7" right="0.7" top="0.75" bottom="0.75" header="0.3" footer="0.3"/>
  <pageSetup fitToHeight="1" fitToWidth="1"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abSelected="1" zoomScalePageLayoutView="85" workbookViewId="0" topLeftCell="A1">
      <selection activeCell="B7" sqref="B7:F7"/>
    </sheetView>
  </sheetViews>
  <sheetFormatPr defaultColWidth="8.7109375" defaultRowHeight="15"/>
  <cols>
    <col min="1" max="1" width="37.421875" style="1" customWidth="1"/>
    <col min="2" max="2" width="19.57421875" style="1" customWidth="1"/>
    <col min="3" max="5" width="16.421875" style="1" customWidth="1"/>
    <col min="6" max="6" width="25.8515625" style="1" customWidth="1"/>
    <col min="7" max="18" width="16.421875" style="1" customWidth="1"/>
    <col min="19" max="19" width="18.57421875" style="1" customWidth="1"/>
    <col min="20" max="16384" width="8.7109375" style="1" customWidth="1"/>
  </cols>
  <sheetData>
    <row r="1" spans="3:19" ht="60.95" customHeight="1">
      <c r="C1" s="79" t="s">
        <v>31</v>
      </c>
      <c r="D1" s="79"/>
      <c r="E1" s="79"/>
      <c r="F1" s="79"/>
      <c r="H1" s="4"/>
      <c r="I1" s="4"/>
      <c r="J1" s="4"/>
      <c r="K1" s="4"/>
      <c r="L1" s="4"/>
      <c r="M1" s="4"/>
      <c r="N1" s="4"/>
      <c r="O1" s="4"/>
      <c r="P1" s="4"/>
      <c r="Q1" s="4"/>
      <c r="R1" s="4"/>
      <c r="S1" s="4"/>
    </row>
    <row r="2" spans="1:19" ht="79.5" customHeight="1">
      <c r="A2" s="103" t="s">
        <v>16</v>
      </c>
      <c r="B2" s="97" t="s">
        <v>94</v>
      </c>
      <c r="C2" s="98"/>
      <c r="D2" s="98"/>
      <c r="E2" s="98"/>
      <c r="F2" s="99"/>
      <c r="H2" s="4"/>
      <c r="I2" s="4"/>
      <c r="J2" s="4"/>
      <c r="K2" s="4"/>
      <c r="L2" s="4"/>
      <c r="M2" s="4"/>
      <c r="N2" s="4"/>
      <c r="O2" s="4"/>
      <c r="P2" s="4"/>
      <c r="Q2" s="4"/>
      <c r="R2" s="4"/>
      <c r="S2" s="4"/>
    </row>
    <row r="3" spans="1:19" ht="66.75" customHeight="1">
      <c r="A3" s="104"/>
      <c r="B3" s="97" t="s">
        <v>95</v>
      </c>
      <c r="C3" s="98"/>
      <c r="D3" s="98"/>
      <c r="E3" s="98"/>
      <c r="F3" s="99"/>
      <c r="H3" s="4"/>
      <c r="I3" s="4"/>
      <c r="J3" s="4"/>
      <c r="K3" s="4"/>
      <c r="L3" s="4"/>
      <c r="M3" s="4"/>
      <c r="N3" s="4"/>
      <c r="O3" s="4"/>
      <c r="P3" s="4"/>
      <c r="Q3" s="4"/>
      <c r="R3" s="4"/>
      <c r="S3" s="4"/>
    </row>
    <row r="4" spans="1:6" ht="15">
      <c r="A4" s="29" t="s">
        <v>0</v>
      </c>
      <c r="B4" s="101"/>
      <c r="C4" s="101"/>
      <c r="D4" s="101"/>
      <c r="E4" s="101"/>
      <c r="F4" s="101"/>
    </row>
    <row r="5" spans="1:6" ht="15">
      <c r="A5" s="29" t="s">
        <v>17</v>
      </c>
      <c r="B5" s="100"/>
      <c r="C5" s="100"/>
      <c r="D5" s="100"/>
      <c r="E5" s="100"/>
      <c r="F5" s="100"/>
    </row>
    <row r="6" spans="1:6" ht="15">
      <c r="A6" s="29" t="s">
        <v>53</v>
      </c>
      <c r="B6" s="101"/>
      <c r="C6" s="101"/>
      <c r="D6" s="101"/>
      <c r="E6" s="101"/>
      <c r="F6" s="101"/>
    </row>
    <row r="7" spans="1:6" ht="15.95" customHeight="1">
      <c r="A7" s="30" t="s">
        <v>54</v>
      </c>
      <c r="B7" s="102"/>
      <c r="C7" s="102"/>
      <c r="D7" s="102"/>
      <c r="E7" s="102"/>
      <c r="F7" s="102"/>
    </row>
    <row r="8" ht="15.95" customHeight="1">
      <c r="A8" s="2"/>
    </row>
    <row r="9" spans="1:6" ht="13.5" customHeight="1">
      <c r="A9" s="94" t="s">
        <v>19</v>
      </c>
      <c r="B9" s="95"/>
      <c r="C9" s="95"/>
      <c r="D9" s="95"/>
      <c r="E9" s="95"/>
      <c r="F9" s="96"/>
    </row>
    <row r="10" spans="1:6" ht="26.45" customHeight="1">
      <c r="A10" s="91" t="s">
        <v>20</v>
      </c>
      <c r="B10" s="92"/>
      <c r="C10" s="92"/>
      <c r="D10" s="92"/>
      <c r="E10" s="92"/>
      <c r="F10" s="93"/>
    </row>
    <row r="11" spans="1:6" ht="390.75" customHeight="1">
      <c r="A11" s="85"/>
      <c r="B11" s="86"/>
      <c r="C11" s="86"/>
      <c r="D11" s="86"/>
      <c r="E11" s="86"/>
      <c r="F11" s="87"/>
    </row>
    <row r="12" spans="1:6" ht="225.75" customHeight="1">
      <c r="A12" s="88"/>
      <c r="B12" s="89"/>
      <c r="C12" s="89"/>
      <c r="D12" s="89"/>
      <c r="E12" s="89"/>
      <c r="F12" s="90"/>
    </row>
  </sheetData>
  <sheetProtection password="CAC3" sheet="1" objects="1" scenarios="1"/>
  <mergeCells count="11">
    <mergeCell ref="A11:F12"/>
    <mergeCell ref="A10:F10"/>
    <mergeCell ref="C1:F1"/>
    <mergeCell ref="A9:F9"/>
    <mergeCell ref="B2:F2"/>
    <mergeCell ref="B5:F5"/>
    <mergeCell ref="B6:F6"/>
    <mergeCell ref="B4:F4"/>
    <mergeCell ref="B7:F7"/>
    <mergeCell ref="B3:F3"/>
    <mergeCell ref="A2:A3"/>
  </mergeCells>
  <dataValidations count="2">
    <dataValidation type="list" allowBlank="1" showInputMessage="1" showErrorMessage="1" sqref="B4:F4">
      <formula1>'Data for Dropdowns'!$A$2:$A$31</formula1>
    </dataValidation>
    <dataValidation type="list" allowBlank="1" showInputMessage="1" showErrorMessage="1" sqref="B7:F7">
      <formula1>'Data for Dropdowns'!$C$2:$C$4</formula1>
    </dataValidation>
  </dataValidations>
  <printOptions horizontalCentered="1" verticalCentered="1"/>
  <pageMargins left="0.7" right="0.7" top="0.75" bottom="0.5" header="0.3" footer="0.3"/>
  <pageSetup fitToHeight="1" fitToWidth="1" horizontalDpi="600" verticalDpi="600" orientation="portrait"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90" zoomScaleNormal="90" workbookViewId="0" topLeftCell="A21">
      <selection activeCell="E9" sqref="E9"/>
    </sheetView>
  </sheetViews>
  <sheetFormatPr defaultColWidth="8.7109375" defaultRowHeight="15"/>
  <cols>
    <col min="1" max="1" width="40.140625" style="1" bestFit="1" customWidth="1"/>
    <col min="2" max="2" width="17.421875" style="1" bestFit="1" customWidth="1"/>
    <col min="3" max="3" width="19.28125" style="1" bestFit="1" customWidth="1"/>
    <col min="4" max="4" width="17.421875" style="1" bestFit="1" customWidth="1"/>
    <col min="5" max="5" width="19.28125" style="1" bestFit="1" customWidth="1"/>
    <col min="6" max="6" width="17.421875" style="1" bestFit="1" customWidth="1"/>
    <col min="7" max="7" width="18.7109375" style="1" bestFit="1" customWidth="1"/>
    <col min="8" max="8" width="17.421875" style="1" bestFit="1" customWidth="1"/>
    <col min="9" max="9" width="18.7109375" style="1" bestFit="1" customWidth="1"/>
    <col min="10" max="10" width="16.8515625" style="1" bestFit="1" customWidth="1"/>
    <col min="11" max="11" width="18.140625" style="1" bestFit="1" customWidth="1"/>
    <col min="12" max="12" width="16.8515625" style="1" bestFit="1" customWidth="1"/>
    <col min="13" max="13" width="18.140625" style="1" bestFit="1" customWidth="1"/>
    <col min="14" max="16384" width="8.7109375" style="1" customWidth="1"/>
  </cols>
  <sheetData>
    <row r="1" spans="1:13" ht="57.95" customHeight="1" thickBot="1" thickTop="1">
      <c r="A1" s="42"/>
      <c r="B1" s="43"/>
      <c r="C1" s="121" t="s">
        <v>26</v>
      </c>
      <c r="D1" s="121"/>
      <c r="E1" s="121"/>
      <c r="F1" s="122"/>
      <c r="G1" s="118"/>
      <c r="H1" s="118"/>
      <c r="I1" s="118"/>
      <c r="J1" s="118"/>
      <c r="K1" s="118"/>
      <c r="L1" s="118"/>
      <c r="M1" s="118"/>
    </row>
    <row r="2" spans="1:13" ht="135.6" customHeight="1" thickTop="1">
      <c r="A2" s="38" t="s">
        <v>16</v>
      </c>
      <c r="B2" s="123" t="str">
        <f>' Amendment Rationale'!B2:F2</f>
        <v xml:space="preserve">To request a budget amendment, please: 
(1) Complete the Amendment Rationale Tab and the Revised Budget Tab (if applicable) of this spreadsheet
(2) Obtain the appropriate signatures on the Signatures Tab or Signatures PDF Page attach all quotes prior to submitting it to OAEamend@tcsg.edu
(3) Submit your completed Budget &amp; Project Amendment Form to OAEamend@tcsg.edu 
For additional information, please visit the Budget Amendment Instructions &amp; FAQs located on OAE's website.       </v>
      </c>
      <c r="C2" s="124"/>
      <c r="D2" s="124"/>
      <c r="E2" s="124"/>
      <c r="F2" s="125"/>
      <c r="G2" s="118"/>
      <c r="H2" s="118"/>
      <c r="I2" s="118"/>
      <c r="J2" s="118"/>
      <c r="K2" s="118"/>
      <c r="L2" s="118"/>
      <c r="M2" s="118"/>
    </row>
    <row r="3" spans="1:13" ht="15">
      <c r="A3" s="39" t="s">
        <v>0</v>
      </c>
      <c r="B3" s="126">
        <f>' Amendment Rationale'!B4:F4</f>
        <v>0</v>
      </c>
      <c r="C3" s="126"/>
      <c r="D3" s="126"/>
      <c r="E3" s="126"/>
      <c r="F3" s="127"/>
      <c r="G3" s="118"/>
      <c r="H3" s="118"/>
      <c r="I3" s="118"/>
      <c r="J3" s="118"/>
      <c r="K3" s="118"/>
      <c r="L3" s="118"/>
      <c r="M3" s="118"/>
    </row>
    <row r="4" spans="1:13" ht="15">
      <c r="A4" s="40" t="s">
        <v>17</v>
      </c>
      <c r="B4" s="128">
        <f>' Amendment Rationale'!B5:F5</f>
        <v>0</v>
      </c>
      <c r="C4" s="128"/>
      <c r="D4" s="128"/>
      <c r="E4" s="128"/>
      <c r="F4" s="129"/>
      <c r="G4" s="118"/>
      <c r="H4" s="118"/>
      <c r="I4" s="118"/>
      <c r="J4" s="118"/>
      <c r="K4" s="118"/>
      <c r="L4" s="118"/>
      <c r="M4" s="118"/>
    </row>
    <row r="5" spans="1:13" s="27" customFormat="1" ht="30.6" customHeight="1" thickBot="1">
      <c r="A5" s="41" t="s">
        <v>53</v>
      </c>
      <c r="B5" s="130">
        <f>' Amendment Rationale'!B6:F6</f>
        <v>0</v>
      </c>
      <c r="C5" s="130"/>
      <c r="D5" s="130"/>
      <c r="E5" s="130"/>
      <c r="F5" s="131"/>
      <c r="G5" s="118"/>
      <c r="H5" s="118"/>
      <c r="I5" s="118"/>
      <c r="J5" s="118"/>
      <c r="K5" s="118"/>
      <c r="L5" s="118"/>
      <c r="M5" s="118"/>
    </row>
    <row r="6" spans="1:13" ht="15.75" thickBot="1" thickTop="1">
      <c r="A6" s="119"/>
      <c r="B6" s="119"/>
      <c r="C6" s="119"/>
      <c r="D6" s="119"/>
      <c r="E6" s="119"/>
      <c r="F6" s="119"/>
      <c r="G6" s="119"/>
      <c r="H6" s="119"/>
      <c r="I6" s="119"/>
      <c r="J6" s="119"/>
      <c r="K6" s="119"/>
      <c r="L6" s="119"/>
      <c r="M6" s="119"/>
    </row>
    <row r="7" spans="1:13" s="2" customFormat="1" ht="15.75" thickBot="1" thickTop="1">
      <c r="A7" s="34"/>
      <c r="B7" s="138" t="s">
        <v>12</v>
      </c>
      <c r="C7" s="139"/>
      <c r="D7" s="139"/>
      <c r="E7" s="140"/>
      <c r="F7" s="141" t="s">
        <v>13</v>
      </c>
      <c r="G7" s="142"/>
      <c r="H7" s="142"/>
      <c r="I7" s="143"/>
      <c r="J7" s="141" t="s">
        <v>2</v>
      </c>
      <c r="K7" s="142"/>
      <c r="L7" s="142"/>
      <c r="M7" s="143"/>
    </row>
    <row r="8" spans="1:13" s="3" customFormat="1" ht="23.45" customHeight="1" thickTop="1">
      <c r="A8" s="35"/>
      <c r="B8" s="132" t="s">
        <v>3</v>
      </c>
      <c r="C8" s="133"/>
      <c r="D8" s="134" t="s">
        <v>4</v>
      </c>
      <c r="E8" s="135"/>
      <c r="F8" s="136" t="s">
        <v>6</v>
      </c>
      <c r="G8" s="111"/>
      <c r="H8" s="112" t="s">
        <v>5</v>
      </c>
      <c r="I8" s="137"/>
      <c r="J8" s="136" t="s">
        <v>8</v>
      </c>
      <c r="K8" s="111"/>
      <c r="L8" s="112" t="s">
        <v>9</v>
      </c>
      <c r="M8" s="137"/>
    </row>
    <row r="9" spans="1:13" s="3" customFormat="1" ht="31.5" customHeight="1">
      <c r="A9" s="36" t="s">
        <v>25</v>
      </c>
      <c r="B9" s="28" t="s">
        <v>46</v>
      </c>
      <c r="C9" s="16" t="s">
        <v>47</v>
      </c>
      <c r="D9" s="28" t="s">
        <v>46</v>
      </c>
      <c r="E9" s="16" t="s">
        <v>47</v>
      </c>
      <c r="F9" s="17" t="s">
        <v>48</v>
      </c>
      <c r="G9" s="16" t="s">
        <v>49</v>
      </c>
      <c r="H9" s="15" t="s">
        <v>48</v>
      </c>
      <c r="I9" s="18" t="s">
        <v>49</v>
      </c>
      <c r="J9" s="17" t="s">
        <v>30</v>
      </c>
      <c r="K9" s="16" t="s">
        <v>42</v>
      </c>
      <c r="L9" s="17" t="s">
        <v>30</v>
      </c>
      <c r="M9" s="18" t="s">
        <v>42</v>
      </c>
    </row>
    <row r="10" spans="1:13" ht="15.95" customHeight="1">
      <c r="A10" s="20" t="s">
        <v>32</v>
      </c>
      <c r="B10" s="46"/>
      <c r="C10" s="46"/>
      <c r="D10" s="46"/>
      <c r="E10" s="46"/>
      <c r="F10" s="46"/>
      <c r="G10" s="46"/>
      <c r="H10" s="46"/>
      <c r="I10" s="46"/>
      <c r="J10" s="46"/>
      <c r="K10" s="46"/>
      <c r="L10" s="46"/>
      <c r="M10" s="67"/>
    </row>
    <row r="11" spans="1:13" ht="15.95" customHeight="1">
      <c r="A11" s="21" t="s">
        <v>33</v>
      </c>
      <c r="B11" s="46"/>
      <c r="C11" s="46"/>
      <c r="D11" s="46"/>
      <c r="E11" s="46"/>
      <c r="F11" s="46"/>
      <c r="G11" s="46"/>
      <c r="H11" s="46"/>
      <c r="I11" s="46"/>
      <c r="J11" s="46"/>
      <c r="K11" s="46"/>
      <c r="L11" s="46"/>
      <c r="M11" s="67"/>
    </row>
    <row r="12" spans="1:13" ht="15.95" customHeight="1">
      <c r="A12" s="21" t="s">
        <v>34</v>
      </c>
      <c r="B12" s="46"/>
      <c r="C12" s="46"/>
      <c r="D12" s="46"/>
      <c r="E12" s="46"/>
      <c r="F12" s="46"/>
      <c r="G12" s="46"/>
      <c r="H12" s="46"/>
      <c r="I12" s="46"/>
      <c r="J12" s="46"/>
      <c r="K12" s="46"/>
      <c r="L12" s="46"/>
      <c r="M12" s="67"/>
    </row>
    <row r="13" spans="1:13" ht="15.95" customHeight="1">
      <c r="A13" s="21" t="s">
        <v>35</v>
      </c>
      <c r="B13" s="46"/>
      <c r="C13" s="46"/>
      <c r="D13" s="46"/>
      <c r="E13" s="46"/>
      <c r="F13" s="46"/>
      <c r="G13" s="46"/>
      <c r="H13" s="46"/>
      <c r="I13" s="46"/>
      <c r="J13" s="46"/>
      <c r="K13" s="46"/>
      <c r="L13" s="46"/>
      <c r="M13" s="67"/>
    </row>
    <row r="14" spans="1:13" ht="15.95" customHeight="1">
      <c r="A14" s="21" t="s">
        <v>36</v>
      </c>
      <c r="B14" s="46"/>
      <c r="C14" s="46"/>
      <c r="D14" s="46"/>
      <c r="E14" s="46"/>
      <c r="F14" s="46"/>
      <c r="G14" s="46"/>
      <c r="H14" s="46"/>
      <c r="I14" s="46"/>
      <c r="J14" s="46"/>
      <c r="K14" s="46"/>
      <c r="L14" s="46"/>
      <c r="M14" s="67"/>
    </row>
    <row r="15" spans="1:13" ht="15.95" customHeight="1">
      <c r="A15" s="21" t="s">
        <v>37</v>
      </c>
      <c r="B15" s="46"/>
      <c r="C15" s="46"/>
      <c r="D15" s="46"/>
      <c r="E15" s="46"/>
      <c r="F15" s="46"/>
      <c r="G15" s="46"/>
      <c r="H15" s="46"/>
      <c r="I15" s="46"/>
      <c r="J15" s="46"/>
      <c r="K15" s="46"/>
      <c r="L15" s="46"/>
      <c r="M15" s="67"/>
    </row>
    <row r="16" spans="1:13" ht="15.95" customHeight="1">
      <c r="A16" s="21" t="s">
        <v>38</v>
      </c>
      <c r="B16" s="46"/>
      <c r="C16" s="46"/>
      <c r="D16" s="46"/>
      <c r="E16" s="46"/>
      <c r="F16" s="46"/>
      <c r="G16" s="46"/>
      <c r="H16" s="46"/>
      <c r="I16" s="46"/>
      <c r="J16" s="46"/>
      <c r="K16" s="46"/>
      <c r="L16" s="46"/>
      <c r="M16" s="67"/>
    </row>
    <row r="17" spans="1:13" ht="15.95" customHeight="1">
      <c r="A17" s="21" t="s">
        <v>39</v>
      </c>
      <c r="B17" s="46"/>
      <c r="C17" s="46"/>
      <c r="D17" s="46"/>
      <c r="E17" s="46"/>
      <c r="F17" s="46"/>
      <c r="G17" s="46"/>
      <c r="H17" s="46"/>
      <c r="I17" s="46"/>
      <c r="J17" s="46"/>
      <c r="K17" s="46"/>
      <c r="L17" s="46"/>
      <c r="M17" s="67"/>
    </row>
    <row r="18" spans="1:13" ht="15.95" customHeight="1" thickBot="1">
      <c r="A18" s="21" t="s">
        <v>40</v>
      </c>
      <c r="B18" s="46"/>
      <c r="C18" s="46"/>
      <c r="D18" s="46"/>
      <c r="E18" s="46"/>
      <c r="F18" s="46"/>
      <c r="G18" s="46"/>
      <c r="H18" s="46"/>
      <c r="I18" s="46"/>
      <c r="J18" s="46"/>
      <c r="K18" s="46"/>
      <c r="L18" s="46"/>
      <c r="M18" s="67"/>
    </row>
    <row r="19" spans="1:13" ht="15" thickTop="1">
      <c r="A19" s="37" t="s">
        <v>14</v>
      </c>
      <c r="B19" s="33">
        <f>SUM(B10:B18)</f>
        <v>0</v>
      </c>
      <c r="C19" s="33">
        <f aca="true" t="shared" si="0" ref="C19:E19">SUM(C10:C18)</f>
        <v>0</v>
      </c>
      <c r="D19" s="33">
        <f t="shared" si="0"/>
        <v>0</v>
      </c>
      <c r="E19" s="33">
        <f t="shared" si="0"/>
        <v>0</v>
      </c>
      <c r="F19" s="19">
        <f>SUM(F10:F18)</f>
        <v>0</v>
      </c>
      <c r="G19" s="19">
        <f aca="true" t="shared" si="1" ref="G19:I19">SUM(G10:G18)</f>
        <v>0</v>
      </c>
      <c r="H19" s="19">
        <f t="shared" si="1"/>
        <v>0</v>
      </c>
      <c r="I19" s="19">
        <f t="shared" si="1"/>
        <v>0</v>
      </c>
      <c r="J19" s="19">
        <f>SUM(J10:J18)</f>
        <v>0</v>
      </c>
      <c r="K19" s="19">
        <f aca="true" t="shared" si="2" ref="K19:M19">SUM(K10:K18)</f>
        <v>0</v>
      </c>
      <c r="L19" s="19">
        <f t="shared" si="2"/>
        <v>0</v>
      </c>
      <c r="M19" s="72">
        <f t="shared" si="2"/>
        <v>0</v>
      </c>
    </row>
    <row r="20" spans="1:13" ht="15.75" thickBot="1">
      <c r="A20" s="56" t="s">
        <v>15</v>
      </c>
      <c r="B20" s="144">
        <f>B19+C19</f>
        <v>0</v>
      </c>
      <c r="C20" s="115"/>
      <c r="D20" s="116">
        <f>B20+D19+E19</f>
        <v>0</v>
      </c>
      <c r="E20" s="145"/>
      <c r="F20" s="146">
        <f>F19+G19</f>
        <v>0</v>
      </c>
      <c r="G20" s="115"/>
      <c r="H20" s="116">
        <f>F20+H19+I19</f>
        <v>0</v>
      </c>
      <c r="I20" s="147"/>
      <c r="J20" s="146">
        <f>J19+K19</f>
        <v>0</v>
      </c>
      <c r="K20" s="115"/>
      <c r="L20" s="116">
        <f>J20+L19+M19</f>
        <v>0</v>
      </c>
      <c r="M20" s="147"/>
    </row>
    <row r="21" spans="1:13" s="54" customFormat="1" ht="15">
      <c r="A21" s="55"/>
      <c r="B21" s="53"/>
      <c r="C21" s="52"/>
      <c r="D21" s="53"/>
      <c r="E21" s="52"/>
      <c r="F21" s="53"/>
      <c r="G21" s="52"/>
      <c r="H21" s="53"/>
      <c r="I21" s="52"/>
      <c r="J21" s="53"/>
      <c r="K21" s="52"/>
      <c r="L21" s="53"/>
      <c r="M21" s="52"/>
    </row>
    <row r="22" spans="1:13" s="54" customFormat="1" ht="15">
      <c r="A22" s="55"/>
      <c r="B22" s="53"/>
      <c r="C22" s="52"/>
      <c r="D22" s="53"/>
      <c r="E22" s="52"/>
      <c r="F22" s="53"/>
      <c r="G22" s="52"/>
      <c r="H22" s="53"/>
      <c r="I22" s="52"/>
      <c r="J22" s="53"/>
      <c r="K22" s="52"/>
      <c r="L22" s="53"/>
      <c r="M22" s="52"/>
    </row>
    <row r="23" spans="1:13" s="54" customFormat="1" ht="15.75" thickBot="1">
      <c r="A23" s="55"/>
      <c r="B23" s="53"/>
      <c r="C23" s="52"/>
      <c r="D23" s="53"/>
      <c r="E23" s="52"/>
      <c r="F23" s="53"/>
      <c r="G23" s="52"/>
      <c r="H23" s="53"/>
      <c r="I23" s="52"/>
      <c r="J23" s="53"/>
      <c r="K23" s="52"/>
      <c r="L23" s="53"/>
      <c r="M23" s="52"/>
    </row>
    <row r="24" spans="1:5" ht="15">
      <c r="A24" s="105"/>
      <c r="B24" s="107" t="s">
        <v>11</v>
      </c>
      <c r="C24" s="108"/>
      <c r="D24" s="108"/>
      <c r="E24" s="109"/>
    </row>
    <row r="25" spans="1:5" ht="30.95" customHeight="1">
      <c r="A25" s="106"/>
      <c r="B25" s="110" t="s">
        <v>7</v>
      </c>
      <c r="C25" s="111"/>
      <c r="D25" s="112" t="s">
        <v>10</v>
      </c>
      <c r="E25" s="113"/>
    </row>
    <row r="26" spans="1:5" ht="28.5">
      <c r="A26" s="59" t="s">
        <v>25</v>
      </c>
      <c r="B26" s="62" t="s">
        <v>50</v>
      </c>
      <c r="C26" s="58" t="s">
        <v>51</v>
      </c>
      <c r="D26" s="57" t="s">
        <v>50</v>
      </c>
      <c r="E26" s="63" t="s">
        <v>51</v>
      </c>
    </row>
    <row r="27" spans="1:5" ht="15.95" customHeight="1">
      <c r="A27" s="60" t="s">
        <v>32</v>
      </c>
      <c r="B27" s="46"/>
      <c r="C27" s="46"/>
      <c r="D27" s="46"/>
      <c r="E27" s="68"/>
    </row>
    <row r="28" spans="1:5" ht="15.95" customHeight="1">
      <c r="A28" s="60" t="s">
        <v>33</v>
      </c>
      <c r="B28" s="46"/>
      <c r="C28" s="46"/>
      <c r="D28" s="46"/>
      <c r="E28" s="68"/>
    </row>
    <row r="29" spans="1:5" ht="15.95" customHeight="1">
      <c r="A29" s="60" t="s">
        <v>34</v>
      </c>
      <c r="B29" s="46"/>
      <c r="C29" s="46"/>
      <c r="D29" s="46"/>
      <c r="E29" s="68"/>
    </row>
    <row r="30" spans="1:5" ht="15.95" customHeight="1">
      <c r="A30" s="60" t="s">
        <v>35</v>
      </c>
      <c r="B30" s="46"/>
      <c r="C30" s="46"/>
      <c r="D30" s="46"/>
      <c r="E30" s="68"/>
    </row>
    <row r="31" spans="1:5" ht="15.95" customHeight="1">
      <c r="A31" s="60" t="s">
        <v>36</v>
      </c>
      <c r="B31" s="46"/>
      <c r="C31" s="46"/>
      <c r="D31" s="46"/>
      <c r="E31" s="68"/>
    </row>
    <row r="32" spans="1:5" ht="15.95" customHeight="1">
      <c r="A32" s="60" t="s">
        <v>37</v>
      </c>
      <c r="B32" s="46"/>
      <c r="C32" s="46"/>
      <c r="D32" s="46"/>
      <c r="E32" s="68"/>
    </row>
    <row r="33" spans="1:5" ht="15.95" customHeight="1">
      <c r="A33" s="60" t="s">
        <v>38</v>
      </c>
      <c r="B33" s="46"/>
      <c r="C33" s="46"/>
      <c r="D33" s="46"/>
      <c r="E33" s="68"/>
    </row>
    <row r="34" spans="1:5" ht="15.95" customHeight="1">
      <c r="A34" s="60" t="s">
        <v>39</v>
      </c>
      <c r="B34" s="46"/>
      <c r="C34" s="46"/>
      <c r="D34" s="46"/>
      <c r="E34" s="68"/>
    </row>
    <row r="35" spans="1:5" ht="15.95" customHeight="1" thickBot="1">
      <c r="A35" s="60" t="s">
        <v>40</v>
      </c>
      <c r="B35" s="46"/>
      <c r="C35" s="46"/>
      <c r="D35" s="46"/>
      <c r="E35" s="69"/>
    </row>
    <row r="36" spans="1:5" ht="15.95" customHeight="1" thickTop="1">
      <c r="A36" s="61" t="s">
        <v>14</v>
      </c>
      <c r="B36" s="64">
        <f>SUM(B27:B35)</f>
        <v>0</v>
      </c>
      <c r="C36" s="33">
        <f aca="true" t="shared" si="3" ref="C36:E36">SUM(C27:C35)</f>
        <v>0</v>
      </c>
      <c r="D36" s="33">
        <f t="shared" si="3"/>
        <v>0</v>
      </c>
      <c r="E36" s="70">
        <f t="shared" si="3"/>
        <v>0</v>
      </c>
    </row>
    <row r="37" spans="1:5" ht="18.6" customHeight="1" thickBot="1">
      <c r="A37" s="71" t="s">
        <v>15</v>
      </c>
      <c r="B37" s="114">
        <f>B36+C36</f>
        <v>0</v>
      </c>
      <c r="C37" s="115"/>
      <c r="D37" s="116">
        <f>B37+D36+E36</f>
        <v>0</v>
      </c>
      <c r="E37" s="117"/>
    </row>
    <row r="38" spans="1:13" ht="15">
      <c r="A38" s="120"/>
      <c r="B38" s="120"/>
      <c r="C38" s="120"/>
      <c r="D38" s="120"/>
      <c r="E38" s="120"/>
      <c r="F38" s="120"/>
      <c r="G38" s="120"/>
      <c r="H38" s="120"/>
      <c r="I38" s="120"/>
      <c r="J38" s="120"/>
      <c r="K38" s="120"/>
      <c r="L38" s="120"/>
      <c r="M38" s="120"/>
    </row>
  </sheetData>
  <sheetProtection password="CAC3" sheet="1" objects="1" scenarios="1"/>
  <mergeCells count="29">
    <mergeCell ref="D20:E20"/>
    <mergeCell ref="F20:G20"/>
    <mergeCell ref="H20:I20"/>
    <mergeCell ref="J8:K8"/>
    <mergeCell ref="L8:M8"/>
    <mergeCell ref="J20:K20"/>
    <mergeCell ref="L20:M20"/>
    <mergeCell ref="G1:M6"/>
    <mergeCell ref="A6:F6"/>
    <mergeCell ref="A38:M38"/>
    <mergeCell ref="C1:F1"/>
    <mergeCell ref="B2:F2"/>
    <mergeCell ref="B3:F3"/>
    <mergeCell ref="B4:F4"/>
    <mergeCell ref="B5:F5"/>
    <mergeCell ref="B8:C8"/>
    <mergeCell ref="D8:E8"/>
    <mergeCell ref="F8:G8"/>
    <mergeCell ref="H8:I8"/>
    <mergeCell ref="B7:E7"/>
    <mergeCell ref="F7:I7"/>
    <mergeCell ref="J7:M7"/>
    <mergeCell ref="B20:C20"/>
    <mergeCell ref="A24:A25"/>
    <mergeCell ref="B24:E24"/>
    <mergeCell ref="B25:C25"/>
    <mergeCell ref="D25:E25"/>
    <mergeCell ref="B37:C37"/>
    <mergeCell ref="D37:E37"/>
  </mergeCells>
  <dataValidations count="4" xWindow="413" yWindow="656">
    <dataValidation allowBlank="1" showInputMessage="1" showErrorMessage="1" promptTitle="Instructions" prompt="Enter your currently-approved budget for each budget section, even if your requested amendment does not involve that budget section." sqref="B10:B18 B27:E35"/>
    <dataValidation allowBlank="1" showInputMessage="1" showErrorMessage="1" promptTitle="Instructions" prompt="Enter the amount you are reducing or adding for any budget sections or line items you are amending." sqref="D10:D18"/>
    <dataValidation allowBlank="1" showInputMessage="1" showErrorMessage="1" prompt="Enter your currently-approved budget for each budget section, even if your requested amendment does not involve that budget section." sqref="F10:F18 J10:J18"/>
    <dataValidation allowBlank="1" showInputMessage="1" showErrorMessage="1" prompt="Enter the amount you are adding or deducting from your current budget." sqref="C10:C18 H10:H18 L10:L18"/>
  </dataValidations>
  <printOptions horizontalCentered="1"/>
  <pageMargins left="0.25" right="0.25" top="0.75" bottom="0.75" header="0.3" footer="0.3"/>
  <pageSetup fitToHeight="0" fitToWidth="1" horizontalDpi="600" verticalDpi="600" orientation="landscape" scale="50"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zoomScaleSheetLayoutView="115" workbookViewId="0" topLeftCell="A1">
      <selection activeCell="F29" sqref="F29"/>
    </sheetView>
  </sheetViews>
  <sheetFormatPr defaultColWidth="9.140625" defaultRowHeight="15"/>
  <cols>
    <col min="1" max="1" width="31.421875" style="0" customWidth="1"/>
    <col min="2" max="2" width="10.8515625" style="0" customWidth="1"/>
    <col min="5" max="5" width="14.140625" style="0" customWidth="1"/>
    <col min="6" max="6" width="44.8515625" style="0" customWidth="1"/>
  </cols>
  <sheetData>
    <row r="1" spans="3:9" ht="57.6" customHeight="1">
      <c r="C1" s="150" t="s">
        <v>93</v>
      </c>
      <c r="D1" s="150"/>
      <c r="E1" s="150"/>
      <c r="F1" s="150"/>
      <c r="G1" s="6"/>
      <c r="H1" s="6"/>
      <c r="I1" s="6"/>
    </row>
    <row r="2" spans="1:6" ht="126" customHeight="1">
      <c r="A2" s="5" t="s">
        <v>16</v>
      </c>
      <c r="B2" s="151" t="str">
        <f>' Amendment Rationale'!$B$2:$F$2</f>
        <v xml:space="preserve">To request a budget amendment, please: 
(1) Complete the Amendment Rationale Tab and the Revised Budget Tab (if applicable) of this spreadsheet
(2) Obtain the appropriate signatures on the Signatures Tab or Signatures PDF Page attach all quotes prior to submitting it to OAEamend@tcsg.edu
(3) Submit your completed Budget &amp; Project Amendment Form to OAEamend@tcsg.edu 
For additional information, please visit the Budget Amendment Instructions &amp; FAQs located on OAE's website.       </v>
      </c>
      <c r="C2" s="152"/>
      <c r="D2" s="152"/>
      <c r="E2" s="152"/>
      <c r="F2" s="153"/>
    </row>
    <row r="3" spans="1:6" ht="41.45" customHeight="1">
      <c r="A3" s="154" t="s">
        <v>24</v>
      </c>
      <c r="B3" s="155"/>
      <c r="C3" s="155"/>
      <c r="D3" s="155"/>
      <c r="E3" s="155"/>
      <c r="F3" s="156"/>
    </row>
    <row r="4" spans="1:6" s="1" customFormat="1" ht="14.25">
      <c r="A4" s="29" t="s">
        <v>0</v>
      </c>
      <c r="B4" s="149">
        <f>' Amendment Rationale'!B4:F4</f>
        <v>0</v>
      </c>
      <c r="C4" s="149"/>
      <c r="D4" s="149"/>
      <c r="E4" s="149"/>
      <c r="F4" s="149"/>
    </row>
    <row r="5" spans="1:6" s="1" customFormat="1" ht="14.25">
      <c r="A5" s="29" t="s">
        <v>17</v>
      </c>
      <c r="B5" s="128">
        <f>' Amendment Rationale'!B5:F5</f>
        <v>0</v>
      </c>
      <c r="C5" s="128"/>
      <c r="D5" s="128"/>
      <c r="E5" s="128"/>
      <c r="F5" s="128"/>
    </row>
    <row r="6" spans="1:6" s="1" customFormat="1" ht="14.25">
      <c r="A6" s="29" t="s">
        <v>92</v>
      </c>
      <c r="B6" s="149">
        <f>' Amendment Rationale'!B6:F6</f>
        <v>0</v>
      </c>
      <c r="C6" s="149"/>
      <c r="D6" s="149"/>
      <c r="E6" s="149"/>
      <c r="F6" s="149"/>
    </row>
    <row r="7" spans="1:6" s="1" customFormat="1" ht="14.25">
      <c r="A7" s="29" t="s">
        <v>56</v>
      </c>
      <c r="B7" s="149">
        <f>' Amendment Rationale'!B7:F7</f>
        <v>0</v>
      </c>
      <c r="C7" s="149"/>
      <c r="D7" s="149"/>
      <c r="E7" s="149"/>
      <c r="F7" s="149"/>
    </row>
    <row r="8" spans="1:15" ht="15">
      <c r="A8" s="148" t="s">
        <v>90</v>
      </c>
      <c r="B8" s="148"/>
      <c r="C8" s="148"/>
      <c r="D8" s="148"/>
      <c r="E8" s="148"/>
      <c r="F8" s="148"/>
      <c r="G8" s="8"/>
      <c r="I8" s="8"/>
      <c r="J8" s="8"/>
      <c r="K8" s="8"/>
      <c r="L8" s="8"/>
      <c r="M8" s="8"/>
      <c r="N8" s="8"/>
      <c r="O8" s="8"/>
    </row>
    <row r="9" spans="1:6" ht="15">
      <c r="A9" s="1"/>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spans="1:6" ht="15">
      <c r="A13" s="1"/>
      <c r="B13" s="1"/>
      <c r="C13" s="1"/>
      <c r="D13" s="1"/>
      <c r="E13" s="1"/>
      <c r="F13" s="1"/>
    </row>
    <row r="14" spans="1:6" ht="15">
      <c r="A14" s="1"/>
      <c r="B14" s="1"/>
      <c r="C14" s="1"/>
      <c r="D14" s="1"/>
      <c r="E14" s="1"/>
      <c r="F14" s="1"/>
    </row>
    <row r="15" spans="1:6" ht="35.1" customHeight="1">
      <c r="A15" s="1"/>
      <c r="B15" s="1"/>
      <c r="C15" s="1"/>
      <c r="D15" s="1"/>
      <c r="E15" s="1"/>
      <c r="F15" s="1"/>
    </row>
    <row r="23" ht="18.6" customHeight="1"/>
    <row r="24" ht="4.15" customHeight="1"/>
    <row r="25" spans="1:6" ht="15">
      <c r="A25" s="148" t="s">
        <v>91</v>
      </c>
      <c r="B25" s="148"/>
      <c r="C25" s="148"/>
      <c r="D25" s="148"/>
      <c r="E25" s="148"/>
      <c r="F25" s="148"/>
    </row>
    <row r="26" ht="15">
      <c r="A26" s="7"/>
    </row>
  </sheetData>
  <sheetProtection password="CAC3" sheet="1" objects="1" scenarios="1"/>
  <mergeCells count="9">
    <mergeCell ref="A25:F25"/>
    <mergeCell ref="A8:F8"/>
    <mergeCell ref="B7:F7"/>
    <mergeCell ref="C1:F1"/>
    <mergeCell ref="B2:F2"/>
    <mergeCell ref="B4:F4"/>
    <mergeCell ref="B5:F5"/>
    <mergeCell ref="B6:F6"/>
    <mergeCell ref="A3:F3"/>
  </mergeCells>
  <printOptions/>
  <pageMargins left="0.7" right="0.7" top="0.75" bottom="0.75" header="0.3" footer="0.3"/>
  <pageSetup fitToHeight="0" fitToWidth="1" horizontalDpi="600" verticalDpi="600" orientation="portrait" scale="75" r:id="rId3"/>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90" zoomScaleNormal="90" workbookViewId="0" topLeftCell="A1">
      <selection activeCell="M7" sqref="M7"/>
    </sheetView>
  </sheetViews>
  <sheetFormatPr defaultColWidth="9.140625" defaultRowHeight="15"/>
  <cols>
    <col min="1" max="1" width="32.140625" style="0" customWidth="1"/>
    <col min="2" max="9" width="15.7109375" style="0" bestFit="1" customWidth="1"/>
  </cols>
  <sheetData>
    <row r="1" spans="1:8" ht="52.5" customHeight="1">
      <c r="A1" s="1"/>
      <c r="B1" s="1"/>
      <c r="C1" s="79" t="s">
        <v>52</v>
      </c>
      <c r="D1" s="79"/>
      <c r="E1" s="79"/>
      <c r="F1" s="79"/>
      <c r="G1" s="4"/>
      <c r="H1" s="1"/>
    </row>
    <row r="2" spans="1:8" ht="95.1" customHeight="1">
      <c r="A2" s="12" t="s">
        <v>16</v>
      </c>
      <c r="B2" s="151" t="s">
        <v>29</v>
      </c>
      <c r="C2" s="152"/>
      <c r="D2" s="152"/>
      <c r="E2" s="152"/>
      <c r="F2" s="153"/>
      <c r="G2" s="4"/>
      <c r="H2" s="1"/>
    </row>
    <row r="3" spans="1:8" ht="15">
      <c r="A3" s="29" t="s">
        <v>0</v>
      </c>
      <c r="B3" s="162">
        <f>' Amendment Rationale'!B4:F4</f>
        <v>0</v>
      </c>
      <c r="C3" s="163"/>
      <c r="D3" s="163"/>
      <c r="E3" s="163"/>
      <c r="F3" s="164"/>
      <c r="G3" s="1"/>
      <c r="H3" s="1"/>
    </row>
    <row r="4" spans="1:8" ht="15">
      <c r="A4" s="29" t="s">
        <v>17</v>
      </c>
      <c r="B4" s="31">
        <f>' Amendment Rationale'!B5:F5</f>
        <v>0</v>
      </c>
      <c r="C4" s="31"/>
      <c r="D4" s="31"/>
      <c r="E4" s="32"/>
      <c r="F4" s="32"/>
      <c r="G4" s="1"/>
      <c r="H4" s="1"/>
    </row>
    <row r="5" spans="1:8" ht="15">
      <c r="A5" s="30" t="s">
        <v>1</v>
      </c>
      <c r="B5" s="32">
        <f>' Amendment Rationale'!A6:F6</f>
        <v>0</v>
      </c>
      <c r="C5" s="32"/>
      <c r="D5" s="32"/>
      <c r="E5" s="32"/>
      <c r="F5" s="32"/>
      <c r="G5" s="1"/>
      <c r="H5" s="1"/>
    </row>
    <row r="6" spans="1:8" ht="15.75" thickBot="1">
      <c r="A6" s="1"/>
      <c r="B6" s="1"/>
      <c r="C6" s="1"/>
      <c r="D6" s="1"/>
      <c r="E6" s="1"/>
      <c r="F6" s="1"/>
      <c r="G6" s="1"/>
      <c r="H6" s="1"/>
    </row>
    <row r="7" spans="1:9" ht="42.6" customHeight="1" thickTop="1">
      <c r="A7" s="45"/>
      <c r="B7" s="159" t="s">
        <v>12</v>
      </c>
      <c r="C7" s="160"/>
      <c r="D7" s="159" t="s">
        <v>13</v>
      </c>
      <c r="E7" s="160"/>
      <c r="F7" s="159" t="s">
        <v>2</v>
      </c>
      <c r="G7" s="160"/>
      <c r="H7" s="159" t="s">
        <v>22</v>
      </c>
      <c r="I7" s="161"/>
    </row>
    <row r="8" spans="1:9" ht="28.5">
      <c r="A8" s="44" t="s">
        <v>25</v>
      </c>
      <c r="B8" s="28" t="s">
        <v>46</v>
      </c>
      <c r="C8" s="16" t="s">
        <v>47</v>
      </c>
      <c r="D8" s="17" t="s">
        <v>48</v>
      </c>
      <c r="E8" s="16" t="s">
        <v>49</v>
      </c>
      <c r="F8" s="17" t="s">
        <v>30</v>
      </c>
      <c r="G8" s="16" t="s">
        <v>42</v>
      </c>
      <c r="H8" s="57" t="s">
        <v>50</v>
      </c>
      <c r="I8" s="65" t="s">
        <v>51</v>
      </c>
    </row>
    <row r="9" spans="1:9" ht="15">
      <c r="A9" s="20" t="s">
        <v>32</v>
      </c>
      <c r="B9" s="22">
        <f>'Revised Budget'!B10+'Revised Budget'!D10</f>
        <v>0</v>
      </c>
      <c r="C9" s="23">
        <f>'Revised Budget'!C10+'Revised Budget'!E10</f>
        <v>0</v>
      </c>
      <c r="D9" s="22">
        <f>'Revised Budget'!F10+'Revised Budget'!H10</f>
        <v>0</v>
      </c>
      <c r="E9" s="23">
        <f>'Revised Budget'!G10+'Revised Budget'!I10</f>
        <v>0</v>
      </c>
      <c r="F9" s="22">
        <f>'Revised Budget'!J10+'Revised Budget'!L10</f>
        <v>0</v>
      </c>
      <c r="G9" s="23">
        <f>'Revised Budget'!K10+'Revised Budget'!M10</f>
        <v>0</v>
      </c>
      <c r="H9" s="22">
        <f>'Revised Budget'!B27+'Revised Budget'!D27</f>
        <v>0</v>
      </c>
      <c r="I9" s="23">
        <f>'Revised Budget'!C27+'Revised Budget'!E27</f>
        <v>0</v>
      </c>
    </row>
    <row r="10" spans="1:9" ht="15">
      <c r="A10" s="21" t="s">
        <v>33</v>
      </c>
      <c r="B10" s="22">
        <f>'Revised Budget'!B11+'Revised Budget'!D11</f>
        <v>0</v>
      </c>
      <c r="C10" s="23">
        <f>'Revised Budget'!C11+'Revised Budget'!E11</f>
        <v>0</v>
      </c>
      <c r="D10" s="22">
        <f>'Revised Budget'!F11+'Revised Budget'!H11</f>
        <v>0</v>
      </c>
      <c r="E10" s="23">
        <f>'Revised Budget'!G11+'Revised Budget'!I11</f>
        <v>0</v>
      </c>
      <c r="F10" s="22">
        <f>'Revised Budget'!J11+'Revised Budget'!L11</f>
        <v>0</v>
      </c>
      <c r="G10" s="23">
        <f>'Revised Budget'!K11+'Revised Budget'!M11</f>
        <v>0</v>
      </c>
      <c r="H10" s="22">
        <f>'Revised Budget'!B28+'Revised Budget'!D28</f>
        <v>0</v>
      </c>
      <c r="I10" s="23">
        <f>'Revised Budget'!C28+'Revised Budget'!E28</f>
        <v>0</v>
      </c>
    </row>
    <row r="11" spans="1:9" ht="15">
      <c r="A11" s="21" t="s">
        <v>34</v>
      </c>
      <c r="B11" s="22">
        <f>'Revised Budget'!B12+'Revised Budget'!D12</f>
        <v>0</v>
      </c>
      <c r="C11" s="23">
        <f>'Revised Budget'!C12+'Revised Budget'!E12</f>
        <v>0</v>
      </c>
      <c r="D11" s="22">
        <f>'Revised Budget'!F12+'Revised Budget'!H12</f>
        <v>0</v>
      </c>
      <c r="E11" s="23">
        <f>'Revised Budget'!G12+'Revised Budget'!I12</f>
        <v>0</v>
      </c>
      <c r="F11" s="22">
        <f>'Revised Budget'!J12+'Revised Budget'!L12</f>
        <v>0</v>
      </c>
      <c r="G11" s="23">
        <f>'Revised Budget'!K12+'Revised Budget'!M12</f>
        <v>0</v>
      </c>
      <c r="H11" s="22">
        <f>'Revised Budget'!B29+'Revised Budget'!D29</f>
        <v>0</v>
      </c>
      <c r="I11" s="23">
        <f>'Revised Budget'!C29+'Revised Budget'!E29</f>
        <v>0</v>
      </c>
    </row>
    <row r="12" spans="1:9" ht="15">
      <c r="A12" s="21" t="s">
        <v>35</v>
      </c>
      <c r="B12" s="22">
        <f>'Revised Budget'!B13+'Revised Budget'!D13</f>
        <v>0</v>
      </c>
      <c r="C12" s="23">
        <f>'Revised Budget'!C13+'Revised Budget'!E13</f>
        <v>0</v>
      </c>
      <c r="D12" s="22">
        <f>'Revised Budget'!F13+'Revised Budget'!H13</f>
        <v>0</v>
      </c>
      <c r="E12" s="23">
        <f>'Revised Budget'!G13+'Revised Budget'!I13</f>
        <v>0</v>
      </c>
      <c r="F12" s="22">
        <f>'Revised Budget'!J13+'Revised Budget'!L13</f>
        <v>0</v>
      </c>
      <c r="G12" s="23">
        <f>'Revised Budget'!K13+'Revised Budget'!M13</f>
        <v>0</v>
      </c>
      <c r="H12" s="22">
        <f>'Revised Budget'!B30+'Revised Budget'!D30</f>
        <v>0</v>
      </c>
      <c r="I12" s="23">
        <f>'Revised Budget'!C30+'Revised Budget'!E30</f>
        <v>0</v>
      </c>
    </row>
    <row r="13" spans="1:9" ht="15">
      <c r="A13" s="21" t="s">
        <v>36</v>
      </c>
      <c r="B13" s="22">
        <f>'Revised Budget'!B14+'Revised Budget'!D14</f>
        <v>0</v>
      </c>
      <c r="C13" s="23">
        <f>'Revised Budget'!C14+'Revised Budget'!E14</f>
        <v>0</v>
      </c>
      <c r="D13" s="22">
        <f>'Revised Budget'!F14+'Revised Budget'!H14</f>
        <v>0</v>
      </c>
      <c r="E13" s="23">
        <f>'Revised Budget'!G14+'Revised Budget'!I14</f>
        <v>0</v>
      </c>
      <c r="F13" s="22">
        <f>'Revised Budget'!J14+'Revised Budget'!L14</f>
        <v>0</v>
      </c>
      <c r="G13" s="23">
        <f>'Revised Budget'!K14+'Revised Budget'!M14</f>
        <v>0</v>
      </c>
      <c r="H13" s="22">
        <f>'Revised Budget'!B31+'Revised Budget'!D31</f>
        <v>0</v>
      </c>
      <c r="I13" s="23">
        <f>'Revised Budget'!C31+'Revised Budget'!E31</f>
        <v>0</v>
      </c>
    </row>
    <row r="14" spans="1:9" ht="15">
      <c r="A14" s="21" t="s">
        <v>37</v>
      </c>
      <c r="B14" s="22">
        <f>'Revised Budget'!B15+'Revised Budget'!D15</f>
        <v>0</v>
      </c>
      <c r="C14" s="23">
        <f>'Revised Budget'!C15+'Revised Budget'!E15</f>
        <v>0</v>
      </c>
      <c r="D14" s="22">
        <f>'Revised Budget'!F15+'Revised Budget'!H15</f>
        <v>0</v>
      </c>
      <c r="E14" s="23">
        <f>'Revised Budget'!G15+'Revised Budget'!I15</f>
        <v>0</v>
      </c>
      <c r="F14" s="22">
        <f>'Revised Budget'!J15+'Revised Budget'!L15</f>
        <v>0</v>
      </c>
      <c r="G14" s="23">
        <f>'Revised Budget'!K15+'Revised Budget'!M15</f>
        <v>0</v>
      </c>
      <c r="H14" s="22">
        <f>'Revised Budget'!B32+'Revised Budget'!D32</f>
        <v>0</v>
      </c>
      <c r="I14" s="23">
        <f>'Revised Budget'!C32+'Revised Budget'!E32</f>
        <v>0</v>
      </c>
    </row>
    <row r="15" spans="1:9" ht="15">
      <c r="A15" s="21" t="s">
        <v>38</v>
      </c>
      <c r="B15" s="22">
        <f>'Revised Budget'!B16+'Revised Budget'!D16</f>
        <v>0</v>
      </c>
      <c r="C15" s="23">
        <f>'Revised Budget'!C16+'Revised Budget'!E16</f>
        <v>0</v>
      </c>
      <c r="D15" s="22">
        <f>'Revised Budget'!F16+'Revised Budget'!H16</f>
        <v>0</v>
      </c>
      <c r="E15" s="23">
        <f>'Revised Budget'!G16+'Revised Budget'!I16</f>
        <v>0</v>
      </c>
      <c r="F15" s="22">
        <f>'Revised Budget'!J16+'Revised Budget'!L16</f>
        <v>0</v>
      </c>
      <c r="G15" s="23">
        <f>'Revised Budget'!K16+'Revised Budget'!M16</f>
        <v>0</v>
      </c>
      <c r="H15" s="22">
        <f>'Revised Budget'!B33+'Revised Budget'!D33</f>
        <v>0</v>
      </c>
      <c r="I15" s="23">
        <f>'Revised Budget'!C33+'Revised Budget'!E33</f>
        <v>0</v>
      </c>
    </row>
    <row r="16" spans="1:9" ht="15">
      <c r="A16" s="21" t="s">
        <v>39</v>
      </c>
      <c r="B16" s="22">
        <f>'Revised Budget'!B17+'Revised Budget'!D17</f>
        <v>0</v>
      </c>
      <c r="C16" s="23">
        <f>'Revised Budget'!C17+'Revised Budget'!E17</f>
        <v>0</v>
      </c>
      <c r="D16" s="22">
        <f>'Revised Budget'!F17+'Revised Budget'!H17</f>
        <v>0</v>
      </c>
      <c r="E16" s="23">
        <f>'Revised Budget'!G17+'Revised Budget'!I17</f>
        <v>0</v>
      </c>
      <c r="F16" s="22">
        <f>'Revised Budget'!J17+'Revised Budget'!L17</f>
        <v>0</v>
      </c>
      <c r="G16" s="23">
        <f>'Revised Budget'!K17+'Revised Budget'!M17</f>
        <v>0</v>
      </c>
      <c r="H16" s="22">
        <f>'Revised Budget'!B34+'Revised Budget'!D34</f>
        <v>0</v>
      </c>
      <c r="I16" s="23">
        <f>'Revised Budget'!C34+'Revised Budget'!E34</f>
        <v>0</v>
      </c>
    </row>
    <row r="17" spans="1:9" ht="15">
      <c r="A17" s="49" t="s">
        <v>40</v>
      </c>
      <c r="B17" s="22">
        <f>'Revised Budget'!B18+'Revised Budget'!D18</f>
        <v>0</v>
      </c>
      <c r="C17" s="23">
        <f>'Revised Budget'!C18+'Revised Budget'!E18</f>
        <v>0</v>
      </c>
      <c r="D17" s="22">
        <f>'Revised Budget'!F18+'Revised Budget'!H18</f>
        <v>0</v>
      </c>
      <c r="E17" s="23">
        <f>'Revised Budget'!G18+'Revised Budget'!I18</f>
        <v>0</v>
      </c>
      <c r="F17" s="22">
        <f>'Revised Budget'!J18+'Revised Budget'!L18</f>
        <v>0</v>
      </c>
      <c r="G17" s="23">
        <f>'Revised Budget'!K18+'Revised Budget'!M18</f>
        <v>0</v>
      </c>
      <c r="H17" s="22">
        <f>'Revised Budget'!B35+'Revised Budget'!D35</f>
        <v>0</v>
      </c>
      <c r="I17" s="23">
        <f>'Revised Budget'!C35+'Revised Budget'!E35</f>
        <v>0</v>
      </c>
    </row>
    <row r="18" spans="1:9" ht="15.75" thickBot="1">
      <c r="A18" s="25" t="s">
        <v>14</v>
      </c>
      <c r="B18" s="26">
        <f>SUM(B9:B17)</f>
        <v>0</v>
      </c>
      <c r="C18" s="26">
        <f aca="true" t="shared" si="0" ref="C18:I18">SUM(C9:C17)</f>
        <v>0</v>
      </c>
      <c r="D18" s="26">
        <f t="shared" si="0"/>
        <v>0</v>
      </c>
      <c r="E18" s="26">
        <f t="shared" si="0"/>
        <v>0</v>
      </c>
      <c r="F18" s="26">
        <f t="shared" si="0"/>
        <v>0</v>
      </c>
      <c r="G18" s="26">
        <f t="shared" si="0"/>
        <v>0</v>
      </c>
      <c r="H18" s="26">
        <f t="shared" si="0"/>
        <v>0</v>
      </c>
      <c r="I18" s="66">
        <f t="shared" si="0"/>
        <v>0</v>
      </c>
    </row>
    <row r="19" spans="1:9" ht="16.5" thickBot="1" thickTop="1">
      <c r="A19" s="24" t="s">
        <v>15</v>
      </c>
      <c r="B19" s="157">
        <f>B18+C18</f>
        <v>0</v>
      </c>
      <c r="C19" s="158"/>
      <c r="D19" s="157">
        <f>D18+E18</f>
        <v>0</v>
      </c>
      <c r="E19" s="158"/>
      <c r="F19" s="157">
        <f>F18+G18</f>
        <v>0</v>
      </c>
      <c r="G19" s="158"/>
      <c r="H19" s="157">
        <f>H18+I18</f>
        <v>0</v>
      </c>
      <c r="I19" s="158"/>
    </row>
    <row r="20" ht="16.5" thickBot="1" thickTop="1"/>
    <row r="21" spans="1:2" ht="15.75" thickTop="1">
      <c r="A21" s="13" t="s">
        <v>27</v>
      </c>
      <c r="B21" s="51" t="e">
        <f>(C18+E18+G18)/(B19+D19+F19)</f>
        <v>#DIV/0!</v>
      </c>
    </row>
    <row r="22" spans="1:2" ht="15">
      <c r="A22" s="47" t="s">
        <v>28</v>
      </c>
      <c r="B22" s="50" t="e">
        <f>(C18+E18)/(B19+D19)</f>
        <v>#DIV/0!</v>
      </c>
    </row>
    <row r="23" spans="1:2" ht="15.75" thickBot="1">
      <c r="A23" s="14" t="s">
        <v>23</v>
      </c>
      <c r="B23" s="48" t="e">
        <f>I18/H19</f>
        <v>#DIV/0!</v>
      </c>
    </row>
    <row r="24" ht="15.75" thickTop="1"/>
  </sheetData>
  <sheetProtection algorithmName="SHA-512" hashValue="Dj2qB5q86zSy33btWyx/LrFDcHKTVd3G2QXWHu6yp8huExagebbYFZRgCTvAVHr5ofJUQ7wT/9P39eZdCMJu8w==" saltValue="TwZ8/AmyQZj7g2gZJVtYAA==" spinCount="100000" sheet="1" objects="1" scenarios="1"/>
  <mergeCells count="11">
    <mergeCell ref="B2:F2"/>
    <mergeCell ref="C1:F1"/>
    <mergeCell ref="B19:C19"/>
    <mergeCell ref="D19:E19"/>
    <mergeCell ref="H19:I19"/>
    <mergeCell ref="F19:G19"/>
    <mergeCell ref="B7:C7"/>
    <mergeCell ref="D7:E7"/>
    <mergeCell ref="H7:I7"/>
    <mergeCell ref="F7:G7"/>
    <mergeCell ref="B3:F3"/>
  </mergeCells>
  <printOptions/>
  <pageMargins left="0.7" right="0.7" top="0.75" bottom="0.75" header="0.3" footer="0.3"/>
  <pageSetup fitToHeight="1" fitToWidth="1" horizontalDpi="600" verticalDpi="600" orientation="landscape" scale="7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election activeCell="C2" sqref="C2"/>
    </sheetView>
  </sheetViews>
  <sheetFormatPr defaultColWidth="9.140625" defaultRowHeight="15"/>
  <cols>
    <col min="1" max="1" width="40.28125" style="0" bestFit="1" customWidth="1"/>
    <col min="3" max="3" width="28.140625" style="0" bestFit="1" customWidth="1"/>
  </cols>
  <sheetData>
    <row r="1" spans="1:3" ht="15">
      <c r="A1" t="s">
        <v>55</v>
      </c>
      <c r="C1" t="s">
        <v>56</v>
      </c>
    </row>
    <row r="2" spans="1:3" ht="15">
      <c r="A2" t="s">
        <v>60</v>
      </c>
      <c r="C2" t="s">
        <v>57</v>
      </c>
    </row>
    <row r="3" spans="1:3" ht="15">
      <c r="A3" t="s">
        <v>61</v>
      </c>
      <c r="C3" t="s">
        <v>58</v>
      </c>
    </row>
    <row r="4" spans="1:3" ht="15">
      <c r="A4" t="s">
        <v>62</v>
      </c>
      <c r="C4" t="s">
        <v>59</v>
      </c>
    </row>
    <row r="5" ht="15">
      <c r="A5" t="s">
        <v>63</v>
      </c>
    </row>
    <row r="6" ht="15">
      <c r="A6" t="s">
        <v>64</v>
      </c>
    </row>
    <row r="7" ht="15">
      <c r="A7" t="s">
        <v>89</v>
      </c>
    </row>
    <row r="8" ht="15">
      <c r="A8" t="s">
        <v>65</v>
      </c>
    </row>
    <row r="9" ht="15">
      <c r="A9" t="s">
        <v>66</v>
      </c>
    </row>
    <row r="10" ht="15">
      <c r="A10" t="s">
        <v>67</v>
      </c>
    </row>
    <row r="11" ht="15">
      <c r="A11" t="s">
        <v>68</v>
      </c>
    </row>
    <row r="12" ht="15">
      <c r="A12" t="s">
        <v>69</v>
      </c>
    </row>
    <row r="13" ht="15">
      <c r="A13" t="s">
        <v>70</v>
      </c>
    </row>
    <row r="14" ht="15">
      <c r="A14" t="s">
        <v>71</v>
      </c>
    </row>
    <row r="15" ht="15">
      <c r="A15" t="s">
        <v>72</v>
      </c>
    </row>
    <row r="16" ht="15">
      <c r="A16" t="s">
        <v>73</v>
      </c>
    </row>
    <row r="17" ht="15">
      <c r="A17" t="s">
        <v>74</v>
      </c>
    </row>
    <row r="18" ht="15">
      <c r="A18" t="s">
        <v>75</v>
      </c>
    </row>
    <row r="19" ht="15">
      <c r="A19" t="s">
        <v>76</v>
      </c>
    </row>
    <row r="20" ht="15">
      <c r="A20" t="s">
        <v>77</v>
      </c>
    </row>
    <row r="21" ht="15">
      <c r="A21" t="s">
        <v>78</v>
      </c>
    </row>
    <row r="22" ht="15">
      <c r="A22" t="s">
        <v>79</v>
      </c>
    </row>
    <row r="23" ht="15">
      <c r="A23" t="s">
        <v>80</v>
      </c>
    </row>
    <row r="24" ht="15">
      <c r="A24" t="s">
        <v>81</v>
      </c>
    </row>
    <row r="25" ht="15">
      <c r="A25" t="s">
        <v>82</v>
      </c>
    </row>
    <row r="26" ht="15">
      <c r="A26" t="s">
        <v>83</v>
      </c>
    </row>
    <row r="27" ht="15">
      <c r="A27" t="s">
        <v>84</v>
      </c>
    </row>
    <row r="28" ht="15">
      <c r="A28" t="s">
        <v>85</v>
      </c>
    </row>
    <row r="29" ht="15">
      <c r="A29" t="s">
        <v>86</v>
      </c>
    </row>
    <row r="30" ht="15">
      <c r="A30" t="s">
        <v>87</v>
      </c>
    </row>
    <row r="31" ht="15">
      <c r="A31" t="s">
        <v>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 Rebecca</dc:creator>
  <cp:keywords/>
  <dc:description/>
  <cp:lastModifiedBy>tech</cp:lastModifiedBy>
  <cp:lastPrinted>2022-10-27T11:51:58Z</cp:lastPrinted>
  <dcterms:created xsi:type="dcterms:W3CDTF">2019-07-08T10:29:24Z</dcterms:created>
  <dcterms:modified xsi:type="dcterms:W3CDTF">2023-01-12T15:50:20Z</dcterms:modified>
  <cp:category/>
  <cp:version/>
  <cp:contentType/>
  <cp:contentStatus/>
</cp:coreProperties>
</file>